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100" windowHeight="11220" tabRatio="513" firstSheet="1" activeTab="1"/>
  </bookViews>
  <sheets>
    <sheet name="Правки на сайте" sheetId="1" state="hidden" r:id="rId1"/>
    <sheet name="Физ.лицо" sheetId="2" r:id="rId2"/>
    <sheet name="ПРИМЕР1" sheetId="3" state="hidden" r:id="rId3"/>
    <sheet name="Инструкция по уходу за столами" sheetId="4" state="hidden" r:id="rId4"/>
  </sheets>
  <definedNames>
    <definedName name="Конт">#REF!</definedName>
    <definedName name="МОДЕЛИ">#REF!</definedName>
    <definedName name="Отделы">#REF!</definedName>
    <definedName name="ЦВЕТА">#REF!</definedName>
  </definedNames>
  <calcPr fullCalcOnLoad="1"/>
</workbook>
</file>

<file path=xl/sharedStrings.xml><?xml version="1.0" encoding="utf-8"?>
<sst xmlns="http://schemas.openxmlformats.org/spreadsheetml/2006/main" count="153" uniqueCount="132">
  <si>
    <t>№</t>
  </si>
  <si>
    <t>Контактное лицо</t>
  </si>
  <si>
    <t>Тел./факс</t>
  </si>
  <si>
    <t>E-mail</t>
  </si>
  <si>
    <t>Модель</t>
  </si>
  <si>
    <t>Кол-во</t>
  </si>
  <si>
    <t>Примечание</t>
  </si>
  <si>
    <t>Факт. адрес</t>
  </si>
  <si>
    <t>magazin@gadukino.ru</t>
  </si>
  <si>
    <t>г.Гадюкино, ул.Вязов, 13</t>
  </si>
  <si>
    <t>белый</t>
  </si>
  <si>
    <t>М43-01</t>
  </si>
  <si>
    <t>хром гальв.</t>
  </si>
  <si>
    <t>бук</t>
  </si>
  <si>
    <t>М91-01</t>
  </si>
  <si>
    <t>сиденье от М92</t>
  </si>
  <si>
    <t>М135</t>
  </si>
  <si>
    <t>М171</t>
  </si>
  <si>
    <t>двухсекционная</t>
  </si>
  <si>
    <t>М113-03</t>
  </si>
  <si>
    <t>зп и пп - черный меламин, к/ч
(зп и пп: задний и передний пюпитр;
к/ч - кант черный)</t>
  </si>
  <si>
    <t>М105</t>
  </si>
  <si>
    <t>с подножкой</t>
  </si>
  <si>
    <t>М138-01</t>
  </si>
  <si>
    <t>М141</t>
  </si>
  <si>
    <t>М19</t>
  </si>
  <si>
    <t>собрать на 4 гр. роста</t>
  </si>
  <si>
    <t>М163-01</t>
  </si>
  <si>
    <t>с колпачками</t>
  </si>
  <si>
    <t>Бланк заказа можно скачать в интернете по адресу</t>
  </si>
  <si>
    <t>http://zavodmebel.ru/blank.xls</t>
  </si>
  <si>
    <t xml:space="preserve">Покупатель </t>
  </si>
  <si>
    <t>ВНИМАНИЕ:</t>
  </si>
  <si>
    <t>При заказе товара Покупатель выражает свое согласие со следующими условиями:</t>
  </si>
  <si>
    <t>3. С инструкцией по эксплуатации столов и столешниц ознакомлен.</t>
  </si>
  <si>
    <t xml:space="preserve">Подпись </t>
  </si>
  <si>
    <t xml:space="preserve">Дата </t>
  </si>
  <si>
    <t>RAL или название как на сайте</t>
  </si>
  <si>
    <t>ИНСТРУКЦИЯ ПО ЭКСПЛУАТАЦИИ СТОЛОВ СО СТОЛЕШНИЦАМИ ИЗ МДФ (ПОКРЫТОЙ ПЛЕНКОЙ ПВХ), МЕЛАМИНА ИЛИ ДСП (ПОКРЫТОЙ ПЛАСТИКОМ)</t>
  </si>
  <si>
    <t>Наиболее благоприятными условиями для сохранности мебели является сухое проветриваемое помещение с температурой воздуха 0…50ºС. Отрицательные температуры, сырость и близкое расположение источников тепла вызывает ускоренное старение и деформацию элементов мебели. Воздействие воды приводит к её проникновению внутрь деталей и последующему уменьшению их прочности и вздутию поверхностей. Растворители и механические воздействия могут повредить покрытие. Будьте внимательны в обращении с веществами, которые оставляют нестираемые пятна. Не допускайте прямого воздействия солнечных лучей, т.к. это вредит внешнему виду изделий, может измениться цвет поверхности.</t>
  </si>
  <si>
    <t>При эксплуатации столешниц запрещается:</t>
  </si>
  <si>
    <t>- длительное воздействие (не более 5 минут) водяного пара, горячей и холодной воды;</t>
  </si>
  <si>
    <t>- прямое воздействие воды на поверхность столешниц в зоне стыка с кромкой;</t>
  </si>
  <si>
    <t>- использовать для чистки острые предметы, кислоты, щелочные растворы, а также абразивные средства, предназначенные для ухода за посудой и сантехническими изделиями;</t>
  </si>
  <si>
    <t>- ставить на поверхность мебели горячие предметы (&gt;90ºС).</t>
  </si>
  <si>
    <t>Уход за окрашенными поверхностями (металлический каркас)</t>
  </si>
  <si>
    <t>Изделия, окрашенные порошковыми красками, не требуют особого ухода и практичны в эксплуатации. Для чистки изделия можно воспользоваться любыми чистящими средствами на основе воды, за исключением средств, имеющих абразивный принцип действия. Для чистки сложных загрязнений можно воспользоваться мягкой щеточкой.</t>
  </si>
  <si>
    <t>ИНН / КПП</t>
  </si>
  <si>
    <t>р/с</t>
  </si>
  <si>
    <t>Банк</t>
  </si>
  <si>
    <t>к/с</t>
  </si>
  <si>
    <t>БИК</t>
  </si>
  <si>
    <t>Юр. адрес</t>
  </si>
  <si>
    <t>Способ отгрузки:</t>
  </si>
  <si>
    <t>цвет кромки ABS, цвет планки на спинке стула М43, размер столешницы (если не такой как в прайсе), цвет пюпитров и т.д.</t>
  </si>
  <si>
    <t>Критичный срок изготовления (если есть)</t>
  </si>
  <si>
    <t>к/з светло-синий</t>
  </si>
  <si>
    <t>DPCV-1 (слон. кость)</t>
  </si>
  <si>
    <t>сукно серое</t>
  </si>
  <si>
    <t>флок детский (жёлтый фон)</t>
  </si>
  <si>
    <t>пластик 7090 ("черепаха")</t>
  </si>
  <si>
    <t>МДФ вишня</t>
  </si>
  <si>
    <t>ткань белая (для ширм)</t>
  </si>
  <si>
    <t>цвет к/з, ткани, пластика, МДФ и т.д.</t>
  </si>
  <si>
    <t>Цвет металла
(каркаса)</t>
  </si>
  <si>
    <t>Цвет обивки или столешницы</t>
  </si>
  <si>
    <t>наименование по прайсу</t>
  </si>
  <si>
    <t>Допольнительные услуги (за счет Покупателя):</t>
  </si>
  <si>
    <t>Ориентировочная стоимость обрешётки 600-900 р./м.куб., уточняется Покупателем у трансп. компании самостоятельно.</t>
  </si>
  <si>
    <t>1. В случае отказа от приемки заявленного качественного товара Покупатель возмещает Поставщику фактически понесенные на приобретение (производство) этого товара затраты.</t>
  </si>
  <si>
    <t>2. В случае хранения товара на складе Поставщика более 5 дней после оговоренного срока поставки по вине Покупателя, Покупатель обязан уплатить Поставщику за хранение товара 0,5% от стоимости товара за каждый день хранения.</t>
  </si>
  <si>
    <t>Паллетирование (на заводе, 500 р./паллета):</t>
  </si>
  <si>
    <t>Деревянная обрешётка (на транспортной компании):</t>
  </si>
  <si>
    <t>(подпись и печать при отправке по e-mail необязательны)</t>
  </si>
  <si>
    <t>М.П.</t>
  </si>
  <si>
    <t>металлик</t>
  </si>
  <si>
    <t>черный (9005)</t>
  </si>
  <si>
    <t>серый (7001)</t>
  </si>
  <si>
    <t>бежевый (1001)</t>
  </si>
  <si>
    <t>коричневый (8017)</t>
  </si>
  <si>
    <t>араб.медь</t>
  </si>
  <si>
    <t>синий (5002)</t>
  </si>
  <si>
    <t>ООО "ИК-кея"</t>
  </si>
  <si>
    <t>123456789 / 12345678</t>
  </si>
  <si>
    <t>111111111111111111</t>
  </si>
  <si>
    <t>222222222222222222</t>
  </si>
  <si>
    <t>33333333</t>
  </si>
  <si>
    <t>ЦБ РФ</t>
  </si>
  <si>
    <t>г.Гадюкино, ул.Вязов, 66</t>
  </si>
  <si>
    <t>(123) 456-78-90</t>
  </si>
  <si>
    <t>Головач Лена</t>
  </si>
  <si>
    <t>Нет</t>
  </si>
  <si>
    <t>Да</t>
  </si>
  <si>
    <t xml:space="preserve">доставка через транспортную компанию (укажите) - </t>
  </si>
  <si>
    <t>ПЭК</t>
  </si>
  <si>
    <t>столешница 900, кромка ABS бук</t>
  </si>
  <si>
    <t>полки корыто внеш. 1 шт, корыто внутр. 1 шт, стекло 1 шт</t>
  </si>
  <si>
    <t>800*800</t>
  </si>
  <si>
    <t>(поставьте галочку, если надо)</t>
  </si>
  <si>
    <t>(при отправке по e-mail необязательно)</t>
  </si>
  <si>
    <t>Выберите отдел (из списка =&gt;):</t>
  </si>
  <si>
    <t>шт.</t>
  </si>
  <si>
    <t>2. Право собственности на товар переходит к Покупателю в момент передачи товара Поставщиком представителю Покупателя или представителю транспортной компании. Поставщик не несёт ответственности за повреждения товара, связанные с его транспортировкой.</t>
  </si>
  <si>
    <t>4. В случае отказа от приёмки заявленного качественного товара Покупатель возмещает Поставщику фактически понесенные на приобретение (производство) этого товара затраты.</t>
  </si>
  <si>
    <t>5. В случае хранения товара на складе Поставщика более 5 дней после оговоренного срока поставки по вине Покупателя, Покупатель обязан уплатить Поставщику за хранение товара 0,5% от стоимости товара за каждый день хранения. Если хранение товара на складе превышает 50 календарных дней после даты готовности заказа, то Поставщик имеет право утилизировать товар, предварительно уведомив Покупателя. Авансовый платеж при этом Покупателю не возвращается.</t>
  </si>
  <si>
    <t>Внимание:</t>
  </si>
  <si>
    <t>Рубрика сайта</t>
  </si>
  <si>
    <t>Информация на сайте</t>
  </si>
  <si>
    <t>Рекомендации</t>
  </si>
  <si>
    <t>столы</t>
  </si>
  <si>
    <t>стулья</t>
  </si>
  <si>
    <t>барные стулья</t>
  </si>
  <si>
    <t>садовая мебель</t>
  </si>
  <si>
    <t>А также приобрести недорого через интернет магазин…</t>
  </si>
  <si>
    <t>кресла</t>
  </si>
  <si>
    <t>№ п/п</t>
  </si>
  <si>
    <t>Рубрику "услуги" заменить на "дополнительные направления производства": 1)  покраска металлоконструкций…2) изготовление изделий из ЛДСП, МДФ ит.д.</t>
  </si>
  <si>
    <t>нет информации</t>
  </si>
  <si>
    <t>услуги</t>
  </si>
  <si>
    <t>бланк заказа</t>
  </si>
  <si>
    <t>Изменить с учетом сделанных изменений</t>
  </si>
  <si>
    <t>Где ссылки на интернет магазины? Сделать свой интернет магазин, прописать ссылку на сайте.А сейчас убрать это предложение</t>
  </si>
  <si>
    <t>Расписать цены на услуги доставки и работы грузчиков в зависимоти от стоимости приобетаемого товара/подьема на этаж</t>
  </si>
  <si>
    <t>Справа вверху в строке "выберете отдел из списка" добавить строку спб-физ.лица</t>
  </si>
  <si>
    <t xml:space="preserve">номер модели </t>
  </si>
  <si>
    <t>цвет кромки ABS, углы у столешницы скругл. или прямые,  цвет пюпитров и т.д.</t>
  </si>
  <si>
    <t xml:space="preserve">Упаковка в картон </t>
  </si>
  <si>
    <t>1. Срок изготовления (при отсутствии на складе) составляет, как правило, 15 рабочих дней.</t>
  </si>
  <si>
    <t xml:space="preserve">3. При получении товара Покупатель обязан осмотреть его на наличие дефектов. Приемка Товара по качеству и комплектности осуществляется на складе Покупателя в течение 10 (десять) календарных дней с даты поставки Товара. Пропуск срока приемки лишает Покупателя права в дальнейшем ссылаться на наличие недостатков в Товаре (за исключением скрытого производственного брака).
</t>
  </si>
  <si>
    <r>
      <t>Бланк заказа можно отправить на</t>
    </r>
    <r>
      <rPr>
        <sz val="10"/>
        <color indexed="12"/>
        <rFont val="Arial Cyr"/>
        <family val="0"/>
      </rPr>
      <t xml:space="preserve"> </t>
    </r>
    <r>
      <rPr>
        <b/>
        <sz val="10"/>
        <color indexed="12"/>
        <rFont val="Arial Cyr"/>
        <family val="0"/>
      </rPr>
      <t>4133574@rambler.ru</t>
    </r>
  </si>
  <si>
    <t>Покупатель ФИО</t>
  </si>
  <si>
    <t>Адрес</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</si>
</sst>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F800]dddd\,\ mmmm\ dd\,\ yyyy"/>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s>
  <fonts count="63">
    <font>
      <sz val="10"/>
      <name val="Arial Cyr"/>
      <family val="0"/>
    </font>
    <font>
      <sz val="8"/>
      <name val="Arial Cyr"/>
      <family val="0"/>
    </font>
    <font>
      <b/>
      <sz val="8"/>
      <name val="Arial Cyr"/>
      <family val="0"/>
    </font>
    <font>
      <sz val="9"/>
      <name val="Arial Cyr"/>
      <family val="0"/>
    </font>
    <font>
      <b/>
      <sz val="10"/>
      <name val="Arial Cyr"/>
      <family val="0"/>
    </font>
    <font>
      <b/>
      <sz val="9"/>
      <name val="Arial Cyr"/>
      <family val="0"/>
    </font>
    <font>
      <u val="single"/>
      <sz val="10"/>
      <color indexed="12"/>
      <name val="Arial Cyr"/>
      <family val="0"/>
    </font>
    <font>
      <sz val="10"/>
      <color indexed="12"/>
      <name val="Arial Cyr"/>
      <family val="0"/>
    </font>
    <font>
      <u val="single"/>
      <sz val="10"/>
      <color indexed="36"/>
      <name val="Arial Cyr"/>
      <family val="0"/>
    </font>
    <font>
      <b/>
      <u val="single"/>
      <sz val="10"/>
      <color indexed="12"/>
      <name val="Arial Cyr"/>
      <family val="0"/>
    </font>
    <font>
      <sz val="12"/>
      <name val="Times New Roman"/>
      <family val="1"/>
    </font>
    <font>
      <b/>
      <sz val="9"/>
      <name val="Arial"/>
      <family val="2"/>
    </font>
    <font>
      <sz val="9"/>
      <name val="Arial"/>
      <family val="2"/>
    </font>
    <font>
      <b/>
      <sz val="12"/>
      <name val="Times New Roman"/>
      <family val="1"/>
    </font>
    <font>
      <sz val="10"/>
      <color indexed="9"/>
      <name val="Arial Cyr"/>
      <family val="0"/>
    </font>
    <font>
      <b/>
      <u val="single"/>
      <sz val="10"/>
      <name val="Arial Cyr"/>
      <family val="0"/>
    </font>
    <font>
      <u val="single"/>
      <sz val="8"/>
      <color indexed="12"/>
      <name val="Arial Cyr"/>
      <family val="0"/>
    </font>
    <font>
      <u val="single"/>
      <sz val="9"/>
      <color indexed="12"/>
      <name val="Arial Cyr"/>
      <family val="0"/>
    </font>
    <font>
      <sz val="10"/>
      <name val="Helv"/>
      <family val="0"/>
    </font>
    <font>
      <u val="single"/>
      <sz val="10"/>
      <name val="Arial Cyr"/>
      <family val="0"/>
    </font>
    <font>
      <b/>
      <sz val="10"/>
      <name val="Arial"/>
      <family val="2"/>
    </font>
    <font>
      <b/>
      <sz val="18"/>
      <color indexed="10"/>
      <name val="Arial Cyr"/>
      <family val="0"/>
    </font>
    <font>
      <sz val="10"/>
      <color indexed="40"/>
      <name val="Arial Cyr"/>
      <family val="0"/>
    </font>
    <font>
      <b/>
      <sz val="10"/>
      <color indexed="10"/>
      <name val="Arial Cyr"/>
      <family val="0"/>
    </font>
    <font>
      <sz val="10"/>
      <name val="Arial"/>
      <family val="2"/>
    </font>
    <font>
      <b/>
      <sz val="11"/>
      <name val="Arial"/>
      <family val="2"/>
    </font>
    <font>
      <b/>
      <sz val="10"/>
      <color indexed="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Cyr"/>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theme="2"/>
        <bgColor indexed="64"/>
      </patternFill>
    </fill>
    <fill>
      <patternFill patternType="solid">
        <fgColor theme="2"/>
        <bgColor indexed="64"/>
      </patternFill>
    </fill>
    <fill>
      <patternFill patternType="solid">
        <fgColor rgb="FF00B05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4" fillId="0" borderId="0">
      <alignment/>
      <protection/>
    </xf>
    <xf numFmtId="0" fontId="8"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18" fillId="0" borderId="0">
      <alignment/>
      <protection/>
    </xf>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119">
    <xf numFmtId="0" fontId="0" fillId="0" borderId="0" xfId="0" applyAlignment="1">
      <alignment/>
    </xf>
    <xf numFmtId="0" fontId="0" fillId="0" borderId="0" xfId="0" applyAlignment="1">
      <alignment horizontal="left"/>
    </xf>
    <xf numFmtId="0" fontId="0" fillId="0" borderId="0" xfId="0" applyAlignment="1">
      <alignment vertical="center"/>
    </xf>
    <xf numFmtId="0" fontId="0" fillId="0" borderId="0" xfId="0" applyBorder="1" applyAlignment="1">
      <alignment/>
    </xf>
    <xf numFmtId="0" fontId="3" fillId="0" borderId="0" xfId="0" applyFont="1" applyAlignment="1">
      <alignment horizontal="left"/>
    </xf>
    <xf numFmtId="0" fontId="5" fillId="0" borderId="0" xfId="0" applyFont="1" applyAlignment="1">
      <alignment horizontal="left"/>
    </xf>
    <xf numFmtId="49" fontId="3" fillId="0" borderId="10" xfId="0" applyNumberFormat="1" applyFont="1" applyBorder="1" applyAlignment="1">
      <alignment vertical="center"/>
    </xf>
    <xf numFmtId="49" fontId="5" fillId="0" borderId="10" xfId="0" applyNumberFormat="1" applyFont="1" applyBorder="1" applyAlignment="1">
      <alignment vertical="center"/>
    </xf>
    <xf numFmtId="0" fontId="5" fillId="0" borderId="10" xfId="0" applyFont="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1" fillId="0" borderId="0" xfId="0" applyFont="1" applyAlignment="1">
      <alignment horizontal="center"/>
    </xf>
    <xf numFmtId="0" fontId="9" fillId="0" borderId="0" xfId="42" applyFont="1" applyAlignment="1" applyProtection="1">
      <alignment/>
      <protection/>
    </xf>
    <xf numFmtId="0" fontId="11" fillId="0" borderId="0" xfId="0" applyFont="1" applyAlignment="1">
      <alignment horizontal="left"/>
    </xf>
    <xf numFmtId="0" fontId="12" fillId="0" borderId="0" xfId="0" applyFont="1" applyAlignment="1">
      <alignment/>
    </xf>
    <xf numFmtId="0" fontId="12" fillId="0" borderId="0" xfId="0" applyFont="1" applyAlignment="1">
      <alignment/>
    </xf>
    <xf numFmtId="0" fontId="0" fillId="0" borderId="0" xfId="0" applyAlignment="1">
      <alignment horizontal="right"/>
    </xf>
    <xf numFmtId="0" fontId="0" fillId="0" borderId="0" xfId="0" applyAlignment="1">
      <alignment/>
    </xf>
    <xf numFmtId="0" fontId="13" fillId="0" borderId="0" xfId="0" applyFont="1" applyAlignment="1">
      <alignment vertical="top" wrapText="1"/>
    </xf>
    <xf numFmtId="0" fontId="13" fillId="0" borderId="0" xfId="0" applyFont="1" applyAlignment="1">
      <alignment vertical="top"/>
    </xf>
    <xf numFmtId="0" fontId="10" fillId="0" borderId="0" xfId="0" applyFont="1" applyAlignment="1">
      <alignment horizontal="justify" vertical="top"/>
    </xf>
    <xf numFmtId="0" fontId="13" fillId="0" borderId="0" xfId="0" applyFont="1" applyAlignment="1">
      <alignment horizontal="justify" vertical="top"/>
    </xf>
    <xf numFmtId="0" fontId="0" fillId="0" borderId="0" xfId="0" applyAlignment="1">
      <alignment vertical="top"/>
    </xf>
    <xf numFmtId="0" fontId="11" fillId="0" borderId="0" xfId="0" applyFont="1" applyAlignment="1">
      <alignment/>
    </xf>
    <xf numFmtId="0" fontId="1" fillId="0" borderId="10" xfId="0" applyFont="1" applyBorder="1" applyAlignment="1">
      <alignment horizontal="left" vertical="center"/>
    </xf>
    <xf numFmtId="49" fontId="0" fillId="0" borderId="11" xfId="0" applyNumberFormat="1" applyBorder="1" applyAlignment="1">
      <alignment horizontal="left"/>
    </xf>
    <xf numFmtId="49" fontId="0" fillId="0" borderId="12" xfId="0" applyNumberFormat="1" applyBorder="1" applyAlignment="1">
      <alignment/>
    </xf>
    <xf numFmtId="49" fontId="0" fillId="0" borderId="12" xfId="0" applyNumberFormat="1" applyBorder="1" applyAlignment="1">
      <alignment horizontal="left"/>
    </xf>
    <xf numFmtId="49" fontId="0" fillId="34" borderId="12" xfId="0" applyNumberFormat="1" applyFill="1" applyBorder="1" applyAlignment="1">
      <alignment horizontal="left"/>
    </xf>
    <xf numFmtId="49" fontId="0" fillId="34" borderId="12" xfId="0" applyNumberFormat="1" applyFill="1" applyBorder="1" applyAlignment="1">
      <alignment/>
    </xf>
    <xf numFmtId="49" fontId="7" fillId="0" borderId="12" xfId="42" applyNumberFormat="1" applyFont="1" applyBorder="1" applyAlignment="1" applyProtection="1">
      <alignment horizontal="left"/>
      <protection/>
    </xf>
    <xf numFmtId="49" fontId="0" fillId="34" borderId="12" xfId="0" applyNumberFormat="1" applyFont="1" applyFill="1" applyBorder="1" applyAlignment="1">
      <alignment horizontal="left"/>
    </xf>
    <xf numFmtId="0" fontId="12" fillId="0" borderId="0" xfId="0" applyFont="1" applyAlignment="1">
      <alignment vertical="center"/>
    </xf>
    <xf numFmtId="0" fontId="6" fillId="0" borderId="0" xfId="42" applyAlignment="1" applyProtection="1">
      <alignment vertical="center"/>
      <protection/>
    </xf>
    <xf numFmtId="14" fontId="4" fillId="34" borderId="11" xfId="0" applyNumberFormat="1" applyFont="1" applyFill="1" applyBorder="1" applyAlignment="1">
      <alignment horizontal="center"/>
    </xf>
    <xf numFmtId="0" fontId="14" fillId="0" borderId="0" xfId="0" applyFont="1" applyAlignment="1">
      <alignment/>
    </xf>
    <xf numFmtId="0" fontId="0" fillId="0" borderId="0" xfId="0" applyFont="1" applyAlignment="1">
      <alignment horizontal="left"/>
    </xf>
    <xf numFmtId="0" fontId="1" fillId="35" borderId="10" xfId="0" applyFont="1" applyFill="1" applyBorder="1" applyAlignment="1">
      <alignment horizontal="left" vertical="center" wrapText="1"/>
    </xf>
    <xf numFmtId="0" fontId="1" fillId="35" borderId="10" xfId="0" applyFont="1" applyFill="1" applyBorder="1" applyAlignment="1">
      <alignment vertical="center" wrapText="1"/>
    </xf>
    <xf numFmtId="0" fontId="1" fillId="35" borderId="10" xfId="0" applyFont="1" applyFill="1" applyBorder="1" applyAlignment="1">
      <alignment horizontal="center" vertical="center" wrapText="1"/>
    </xf>
    <xf numFmtId="0" fontId="16" fillId="35" borderId="10" xfId="42" applyFont="1" applyFill="1" applyBorder="1" applyAlignment="1" applyProtection="1">
      <alignment horizontal="center" vertical="center" wrapText="1"/>
      <protection/>
    </xf>
    <xf numFmtId="0" fontId="17" fillId="0" borderId="0" xfId="42" applyFont="1" applyAlignment="1" applyProtection="1">
      <alignment vertical="center"/>
      <protection/>
    </xf>
    <xf numFmtId="0" fontId="4" fillId="0" borderId="0" xfId="0" applyFont="1" applyAlignment="1">
      <alignment/>
    </xf>
    <xf numFmtId="0" fontId="4" fillId="34" borderId="0" xfId="0" applyFont="1" applyFill="1" applyAlignment="1">
      <alignment horizontal="center"/>
    </xf>
    <xf numFmtId="14" fontId="0" fillId="34" borderId="11" xfId="0" applyNumberFormat="1" applyFont="1" applyFill="1" applyBorder="1" applyAlignment="1">
      <alignment horizontal="center"/>
    </xf>
    <xf numFmtId="0" fontId="0" fillId="34" borderId="11" xfId="0" applyFill="1" applyBorder="1" applyAlignment="1">
      <alignment horizontal="center"/>
    </xf>
    <xf numFmtId="0" fontId="1" fillId="0" borderId="0" xfId="0" applyFont="1" applyAlignment="1">
      <alignment horizontal="left"/>
    </xf>
    <xf numFmtId="0" fontId="4" fillId="0" borderId="0" xfId="0" applyFont="1" applyAlignment="1">
      <alignment horizontal="left"/>
    </xf>
    <xf numFmtId="0" fontId="1" fillId="0" borderId="0" xfId="0" applyFont="1" applyAlignment="1">
      <alignment horizontal="left" indent="1"/>
    </xf>
    <xf numFmtId="0" fontId="4" fillId="0" borderId="0" xfId="0" applyFont="1" applyFill="1" applyAlignment="1">
      <alignment horizontal="center"/>
    </xf>
    <xf numFmtId="0" fontId="3" fillId="0" borderId="0" xfId="0" applyFont="1" applyAlignment="1">
      <alignment horizontal="left" indent="1"/>
    </xf>
    <xf numFmtId="0" fontId="0" fillId="0" borderId="0" xfId="0" applyAlignment="1">
      <alignment horizontal="left" indent="1"/>
    </xf>
    <xf numFmtId="49" fontId="0" fillId="0" borderId="0" xfId="0" applyNumberFormat="1" applyFill="1" applyBorder="1" applyAlignment="1">
      <alignment/>
    </xf>
    <xf numFmtId="14" fontId="4" fillId="0" borderId="0" xfId="0" applyNumberFormat="1" applyFont="1" applyFill="1" applyBorder="1" applyAlignment="1">
      <alignment horizontal="center"/>
    </xf>
    <xf numFmtId="0" fontId="0" fillId="0" borderId="0" xfId="0" applyFill="1" applyAlignment="1">
      <alignment/>
    </xf>
    <xf numFmtId="0" fontId="1" fillId="0" borderId="0" xfId="0" applyFont="1" applyAlignment="1">
      <alignment/>
    </xf>
    <xf numFmtId="0" fontId="4" fillId="34" borderId="0" xfId="0" applyFont="1" applyFill="1" applyAlignment="1">
      <alignment/>
    </xf>
    <xf numFmtId="0" fontId="19" fillId="0" borderId="0" xfId="0" applyFont="1" applyAlignment="1">
      <alignment/>
    </xf>
    <xf numFmtId="0" fontId="20" fillId="0" borderId="0" xfId="0" applyFont="1" applyAlignment="1">
      <alignment vertical="center"/>
    </xf>
    <xf numFmtId="0" fontId="6" fillId="0" borderId="0" xfId="42" applyAlignment="1" applyProtection="1">
      <alignment/>
      <protection/>
    </xf>
    <xf numFmtId="0" fontId="22" fillId="0" borderId="0" xfId="0" applyFont="1" applyAlignment="1">
      <alignment/>
    </xf>
    <xf numFmtId="0" fontId="24" fillId="0" borderId="0" xfId="53">
      <alignment/>
      <protection/>
    </xf>
    <xf numFmtId="0" fontId="24" fillId="0" borderId="10" xfId="53" applyFont="1" applyBorder="1">
      <alignment/>
      <protection/>
    </xf>
    <xf numFmtId="0" fontId="24" fillId="0" borderId="10" xfId="53" applyBorder="1">
      <alignment/>
      <protection/>
    </xf>
    <xf numFmtId="0" fontId="24" fillId="0" borderId="10" xfId="53" applyBorder="1" applyAlignment="1">
      <alignment vertical="center"/>
      <protection/>
    </xf>
    <xf numFmtId="0" fontId="24" fillId="0" borderId="10" xfId="53" applyFont="1" applyBorder="1" applyAlignment="1">
      <alignment wrapText="1"/>
      <protection/>
    </xf>
    <xf numFmtId="0" fontId="25" fillId="33" borderId="10" xfId="53" applyFont="1" applyFill="1" applyBorder="1">
      <alignment/>
      <protection/>
    </xf>
    <xf numFmtId="0" fontId="24" fillId="0" borderId="10" xfId="53" applyFont="1" applyBorder="1" applyAlignment="1">
      <alignment vertical="center"/>
      <protection/>
    </xf>
    <xf numFmtId="0" fontId="0" fillId="0" borderId="10" xfId="0" applyBorder="1" applyAlignment="1">
      <alignment/>
    </xf>
    <xf numFmtId="0" fontId="1" fillId="36" borderId="10" xfId="0" applyFont="1" applyFill="1" applyBorder="1" applyAlignment="1">
      <alignment horizontal="left" vertical="center" wrapText="1"/>
    </xf>
    <xf numFmtId="0" fontId="1" fillId="36" borderId="10" xfId="0" applyFont="1" applyFill="1" applyBorder="1" applyAlignment="1">
      <alignment vertical="center" wrapText="1"/>
    </xf>
    <xf numFmtId="0" fontId="1" fillId="36" borderId="10" xfId="0" applyFont="1" applyFill="1" applyBorder="1" applyAlignment="1">
      <alignment horizontal="center" vertical="center" wrapText="1"/>
    </xf>
    <xf numFmtId="0" fontId="1" fillId="37" borderId="0" xfId="0" applyFont="1" applyFill="1" applyAlignment="1">
      <alignment wrapText="1"/>
    </xf>
    <xf numFmtId="0" fontId="2" fillId="38" borderId="10" xfId="0" applyFont="1" applyFill="1" applyBorder="1" applyAlignment="1">
      <alignment horizontal="left" vertical="center" wrapText="1"/>
    </xf>
    <xf numFmtId="0" fontId="2" fillId="38" borderId="10" xfId="0" applyFont="1" applyFill="1" applyBorder="1" applyAlignment="1">
      <alignment vertical="center" wrapText="1"/>
    </xf>
    <xf numFmtId="0" fontId="2" fillId="38" borderId="13" xfId="0" applyFont="1" applyFill="1" applyBorder="1" applyAlignment="1">
      <alignment horizontal="center" vertical="center" wrapText="1"/>
    </xf>
    <xf numFmtId="14" fontId="21" fillId="37" borderId="11" xfId="0" applyNumberFormat="1" applyFont="1" applyFill="1" applyBorder="1" applyAlignment="1">
      <alignment horizontal="center" vertical="center"/>
    </xf>
    <xf numFmtId="0" fontId="4" fillId="37" borderId="0" xfId="0" applyFont="1" applyFill="1" applyAlignment="1">
      <alignment horizontal="center"/>
    </xf>
    <xf numFmtId="0" fontId="4" fillId="39" borderId="0" xfId="0" applyFont="1" applyFill="1" applyAlignment="1">
      <alignment horizontal="center"/>
    </xf>
    <xf numFmtId="14" fontId="0" fillId="39" borderId="11" xfId="0" applyNumberFormat="1" applyFont="1" applyFill="1" applyBorder="1" applyAlignment="1">
      <alignment horizontal="center"/>
    </xf>
    <xf numFmtId="0" fontId="0" fillId="39" borderId="11" xfId="0" applyFill="1" applyBorder="1" applyAlignment="1">
      <alignment horizontal="center"/>
    </xf>
    <xf numFmtId="0" fontId="0" fillId="0" borderId="14" xfId="0" applyBorder="1" applyAlignment="1">
      <alignment/>
    </xf>
    <xf numFmtId="0" fontId="4" fillId="39" borderId="0" xfId="0" applyFont="1" applyFill="1" applyBorder="1" applyAlignment="1">
      <alignment/>
    </xf>
    <xf numFmtId="0" fontId="23" fillId="39" borderId="0" xfId="0" applyFont="1" applyFill="1" applyBorder="1" applyAlignment="1">
      <alignment/>
    </xf>
    <xf numFmtId="0" fontId="0" fillId="37" borderId="0" xfId="0" applyFill="1" applyAlignment="1">
      <alignment wrapText="1"/>
    </xf>
    <xf numFmtId="0" fontId="24" fillId="0" borderId="10" xfId="53" applyFont="1" applyBorder="1" applyAlignment="1">
      <alignment vertical="center" wrapText="1"/>
      <protection/>
    </xf>
    <xf numFmtId="0" fontId="0" fillId="0" borderId="10" xfId="0" applyBorder="1" applyAlignment="1">
      <alignment vertical="center" wrapText="1"/>
    </xf>
    <xf numFmtId="0" fontId="24" fillId="0" borderId="10" xfId="53" applyFont="1" applyBorder="1" applyAlignment="1">
      <alignment wrapText="1"/>
      <protection/>
    </xf>
    <xf numFmtId="0" fontId="24" fillId="0" borderId="10" xfId="53" applyBorder="1" applyAlignment="1">
      <alignment wrapText="1"/>
      <protection/>
    </xf>
    <xf numFmtId="0" fontId="24" fillId="0" borderId="10" xfId="53" applyBorder="1" applyAlignment="1">
      <alignment vertical="center"/>
      <protection/>
    </xf>
    <xf numFmtId="0" fontId="0" fillId="0" borderId="0" xfId="0" applyAlignment="1">
      <alignment/>
    </xf>
    <xf numFmtId="0" fontId="12" fillId="0" borderId="0" xfId="0" applyFont="1" applyAlignment="1">
      <alignment vertical="center" wrapText="1"/>
    </xf>
    <xf numFmtId="49" fontId="3" fillId="0" borderId="14"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0" fillId="0" borderId="10" xfId="0" applyNumberFormat="1" applyFont="1" applyFill="1" applyBorder="1" applyAlignment="1">
      <alignment horizontal="left" shrinkToFit="1"/>
    </xf>
    <xf numFmtId="49" fontId="0" fillId="0" borderId="10" xfId="0" applyNumberFormat="1" applyFont="1" applyFill="1" applyBorder="1" applyAlignment="1">
      <alignment horizontal="left" shrinkToFit="1"/>
    </xf>
    <xf numFmtId="49" fontId="0" fillId="0" borderId="14" xfId="0" applyNumberFormat="1" applyFont="1" applyFill="1" applyBorder="1" applyAlignment="1">
      <alignment horizontal="left" shrinkToFit="1"/>
    </xf>
    <xf numFmtId="49" fontId="0" fillId="0" borderId="10" xfId="0" applyNumberFormat="1" applyFill="1" applyBorder="1" applyAlignment="1">
      <alignment horizontal="left" shrinkToFit="1"/>
    </xf>
    <xf numFmtId="49" fontId="0" fillId="0" borderId="14" xfId="0" applyNumberFormat="1" applyFill="1" applyBorder="1" applyAlignment="1">
      <alignment horizontal="left" shrinkToFit="1"/>
    </xf>
    <xf numFmtId="49" fontId="7" fillId="0" borderId="10" xfId="42" applyNumberFormat="1" applyFont="1" applyBorder="1" applyAlignment="1" applyProtection="1">
      <alignment horizontal="left" shrinkToFit="1"/>
      <protection/>
    </xf>
    <xf numFmtId="49" fontId="7" fillId="0" borderId="14" xfId="42" applyNumberFormat="1" applyFont="1" applyBorder="1" applyAlignment="1" applyProtection="1">
      <alignment horizontal="left" shrinkToFit="1"/>
      <protection/>
    </xf>
    <xf numFmtId="0" fontId="2" fillId="38" borderId="16" xfId="0" applyFont="1" applyFill="1" applyBorder="1" applyAlignment="1">
      <alignment vertical="center" wrapText="1"/>
    </xf>
    <xf numFmtId="0" fontId="2" fillId="38" borderId="17" xfId="0" applyFont="1" applyFill="1" applyBorder="1" applyAlignment="1">
      <alignment vertical="center" wrapText="1"/>
    </xf>
    <xf numFmtId="0" fontId="15" fillId="37" borderId="0" xfId="0" applyFont="1" applyFill="1" applyBorder="1" applyAlignment="1">
      <alignment/>
    </xf>
    <xf numFmtId="0" fontId="62" fillId="36" borderId="14" xfId="0" applyFont="1" applyFill="1" applyBorder="1" applyAlignment="1">
      <alignment vertical="center" wrapText="1"/>
    </xf>
    <xf numFmtId="0" fontId="1" fillId="36" borderId="15" xfId="0" applyFont="1" applyFill="1" applyBorder="1" applyAlignment="1">
      <alignment vertical="center" wrapText="1"/>
    </xf>
    <xf numFmtId="49" fontId="4" fillId="0" borderId="10" xfId="0" applyNumberFormat="1" applyFont="1" applyFill="1" applyBorder="1" applyAlignment="1">
      <alignment horizontal="left" shrinkToFit="1"/>
    </xf>
    <xf numFmtId="49" fontId="4" fillId="0" borderId="14"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4" xfId="0" applyNumberFormat="1" applyFont="1" applyFill="1" applyBorder="1" applyAlignment="1">
      <alignment horizontal="left" shrinkToFit="1"/>
    </xf>
    <xf numFmtId="49" fontId="4" fillId="34" borderId="11" xfId="0" applyNumberFormat="1" applyFont="1" applyFill="1" applyBorder="1" applyAlignment="1">
      <alignment horizontal="left"/>
    </xf>
    <xf numFmtId="0" fontId="2" fillId="33" borderId="14" xfId="0" applyFont="1" applyFill="1" applyBorder="1" applyAlignment="1">
      <alignment vertical="center" wrapText="1"/>
    </xf>
    <xf numFmtId="0" fontId="2" fillId="33" borderId="15" xfId="0" applyFont="1" applyFill="1" applyBorder="1" applyAlignment="1">
      <alignment vertical="center" wrapText="1"/>
    </xf>
    <xf numFmtId="0" fontId="1" fillId="35" borderId="14" xfId="0" applyFont="1" applyFill="1" applyBorder="1" applyAlignment="1">
      <alignment vertical="center" wrapText="1"/>
    </xf>
    <xf numFmtId="0" fontId="1" fillId="35" borderId="15" xfId="0" applyFont="1" applyFill="1" applyBorder="1" applyAlignment="1">
      <alignment vertical="center" wrapText="1"/>
    </xf>
    <xf numFmtId="49" fontId="3" fillId="0" borderId="14" xfId="0" applyNumberFormat="1" applyFont="1" applyBorder="1" applyAlignment="1">
      <alignment vertical="center" wrapText="1"/>
    </xf>
    <xf numFmtId="49" fontId="3" fillId="0" borderId="15" xfId="0" applyNumberFormat="1" applyFont="1" applyBorder="1" applyAlignment="1">
      <alignment vertical="center" wrapText="1"/>
    </xf>
    <xf numFmtId="0" fontId="15" fillId="34" borderId="0" xfId="0" applyFont="1" applyFill="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 Microsoft Excel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dxfs count="3">
    <dxf>
      <font>
        <color indexed="8"/>
      </font>
    </dxf>
    <dxf>
      <font>
        <color indexed="8"/>
      </font>
    </dxf>
    <dxf>
      <font>
        <color rgb="FF0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zavodmebel.ru/color_metal.htm" TargetMode="External" /><Relationship Id="rId2" Type="http://schemas.openxmlformats.org/officeDocument/2006/relationships/hyperlink" Target="http://zavodmebel.ru/color_obivka.htm" TargetMode="External" /><Relationship Id="rId3" Type="http://schemas.openxmlformats.org/officeDocument/2006/relationships/hyperlink" Target="http://zavodmebel.ru/blank.xls"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E11"/>
  <sheetViews>
    <sheetView zoomScalePageLayoutView="0" workbookViewId="0" topLeftCell="A1">
      <selection activeCell="G7" sqref="G7"/>
    </sheetView>
  </sheetViews>
  <sheetFormatPr defaultColWidth="9.00390625" defaultRowHeight="12.75"/>
  <cols>
    <col min="1" max="1" width="5.875" style="62" customWidth="1"/>
    <col min="2" max="2" width="8.125" style="62" customWidth="1"/>
    <col min="3" max="3" width="18.00390625" style="62" customWidth="1"/>
    <col min="4" max="4" width="29.00390625" style="62" customWidth="1"/>
    <col min="5" max="5" width="39.75390625" style="62" customWidth="1"/>
    <col min="6" max="16384" width="9.125" style="62" customWidth="1"/>
  </cols>
  <sheetData>
    <row r="2" spans="2:5" ht="15">
      <c r="B2" s="67" t="s">
        <v>115</v>
      </c>
      <c r="C2" s="67" t="s">
        <v>106</v>
      </c>
      <c r="D2" s="67" t="s">
        <v>107</v>
      </c>
      <c r="E2" s="67" t="s">
        <v>108</v>
      </c>
    </row>
    <row r="3" spans="2:5" ht="12.75">
      <c r="B3" s="90">
        <v>1</v>
      </c>
      <c r="C3" s="64" t="s">
        <v>109</v>
      </c>
      <c r="D3" s="86" t="s">
        <v>113</v>
      </c>
      <c r="E3" s="88" t="s">
        <v>121</v>
      </c>
    </row>
    <row r="4" spans="2:5" ht="12.75">
      <c r="B4" s="90"/>
      <c r="C4" s="64" t="s">
        <v>110</v>
      </c>
      <c r="D4" s="87"/>
      <c r="E4" s="89"/>
    </row>
    <row r="5" spans="2:5" ht="12.75">
      <c r="B5" s="90"/>
      <c r="C5" s="64" t="s">
        <v>111</v>
      </c>
      <c r="D5" s="87"/>
      <c r="E5" s="89"/>
    </row>
    <row r="6" spans="2:5" ht="12.75">
      <c r="B6" s="90"/>
      <c r="C6" s="63" t="s">
        <v>114</v>
      </c>
      <c r="D6" s="87"/>
      <c r="E6" s="89"/>
    </row>
    <row r="7" spans="2:5" ht="12.75">
      <c r="B7" s="90"/>
      <c r="C7" s="64" t="s">
        <v>112</v>
      </c>
      <c r="D7" s="87"/>
      <c r="E7" s="89"/>
    </row>
    <row r="8" spans="2:5" ht="63.75">
      <c r="B8" s="65">
        <v>2</v>
      </c>
      <c r="C8" s="68" t="s">
        <v>118</v>
      </c>
      <c r="D8" s="64"/>
      <c r="E8" s="66" t="s">
        <v>116</v>
      </c>
    </row>
    <row r="9" spans="2:5" ht="51">
      <c r="B9" s="64">
        <v>3</v>
      </c>
      <c r="C9" s="63" t="s">
        <v>118</v>
      </c>
      <c r="D9" s="63" t="s">
        <v>117</v>
      </c>
      <c r="E9" s="66" t="s">
        <v>122</v>
      </c>
    </row>
    <row r="10" spans="2:5" ht="12.75">
      <c r="B10" s="64">
        <v>4</v>
      </c>
      <c r="C10" s="63" t="s">
        <v>119</v>
      </c>
      <c r="D10" s="64"/>
      <c r="E10" s="66" t="s">
        <v>120</v>
      </c>
    </row>
    <row r="11" spans="3:5" ht="12.75">
      <c r="C11" s="62" t="s">
        <v>119</v>
      </c>
      <c r="E11" s="62" t="s">
        <v>123</v>
      </c>
    </row>
  </sheetData>
  <sheetProtection/>
  <mergeCells count="3">
    <mergeCell ref="D3:D7"/>
    <mergeCell ref="E3:E7"/>
    <mergeCell ref="B3:B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45"/>
  <sheetViews>
    <sheetView tabSelected="1" zoomScalePageLayoutView="0" workbookViewId="0" topLeftCell="A1">
      <selection activeCell="E45" sqref="E45"/>
    </sheetView>
  </sheetViews>
  <sheetFormatPr defaultColWidth="9.00390625" defaultRowHeight="12.75"/>
  <cols>
    <col min="1" max="1" width="6.25390625" style="0" customWidth="1"/>
    <col min="4" max="4" width="14.375" style="0" customWidth="1"/>
    <col min="5" max="5" width="17.25390625" style="0" customWidth="1"/>
    <col min="7" max="7" width="29.75390625" style="0" customWidth="1"/>
  </cols>
  <sheetData>
    <row r="1" spans="1:7" ht="12.75">
      <c r="A1" s="5" t="s">
        <v>130</v>
      </c>
      <c r="C1" s="107"/>
      <c r="D1" s="107"/>
      <c r="E1" s="108"/>
      <c r="F1" s="53"/>
      <c r="G1" s="83"/>
    </row>
    <row r="2" spans="1:7" ht="12.75">
      <c r="A2" s="5" t="s">
        <v>131</v>
      </c>
      <c r="B2" s="52"/>
      <c r="C2" s="109"/>
      <c r="D2" s="109"/>
      <c r="E2" s="110"/>
      <c r="F2" s="53"/>
      <c r="G2" s="84"/>
    </row>
    <row r="3" spans="1:7" ht="12.75">
      <c r="A3" s="5" t="s">
        <v>1</v>
      </c>
      <c r="C3" s="95"/>
      <c r="D3" s="96"/>
      <c r="E3" s="97"/>
      <c r="F3" s="53"/>
      <c r="G3" s="3"/>
    </row>
    <row r="4" spans="1:7" ht="12.75">
      <c r="A4" s="5" t="s">
        <v>2</v>
      </c>
      <c r="C4" s="98"/>
      <c r="D4" s="98"/>
      <c r="E4" s="99"/>
      <c r="F4" s="53"/>
      <c r="G4" s="3"/>
    </row>
    <row r="5" spans="1:7" ht="12.75">
      <c r="A5" s="5" t="s">
        <v>3</v>
      </c>
      <c r="C5" s="100"/>
      <c r="D5" s="100"/>
      <c r="E5" s="101"/>
      <c r="F5" s="53"/>
      <c r="G5" s="3"/>
    </row>
    <row r="6" spans="1:7" ht="12.75">
      <c r="A6" s="1"/>
      <c r="C6" s="69"/>
      <c r="D6" s="69"/>
      <c r="E6" s="82"/>
      <c r="F6" s="3"/>
      <c r="G6" s="3"/>
    </row>
    <row r="7" spans="1:7" ht="22.5">
      <c r="A7" s="74" t="s">
        <v>0</v>
      </c>
      <c r="B7" s="75" t="s">
        <v>4</v>
      </c>
      <c r="C7" s="76" t="s">
        <v>5</v>
      </c>
      <c r="D7" s="76" t="s">
        <v>64</v>
      </c>
      <c r="E7" s="76" t="s">
        <v>65</v>
      </c>
      <c r="F7" s="102" t="s">
        <v>6</v>
      </c>
      <c r="G7" s="103"/>
    </row>
    <row r="8" spans="1:7" ht="38.25">
      <c r="A8" s="70"/>
      <c r="B8" s="71" t="s">
        <v>124</v>
      </c>
      <c r="C8" s="72" t="s">
        <v>101</v>
      </c>
      <c r="D8" s="73" t="s">
        <v>37</v>
      </c>
      <c r="E8" s="85" t="s">
        <v>63</v>
      </c>
      <c r="F8" s="105" t="s">
        <v>125</v>
      </c>
      <c r="G8" s="106"/>
    </row>
    <row r="9" spans="1:7" ht="12.75">
      <c r="A9" s="25">
        <v>1</v>
      </c>
      <c r="B9" s="7"/>
      <c r="C9" s="8"/>
      <c r="D9" s="6"/>
      <c r="E9" s="6"/>
      <c r="F9" s="93"/>
      <c r="G9" s="94"/>
    </row>
    <row r="10" spans="1:7" ht="12.75">
      <c r="A10" s="25">
        <f>A9+1</f>
        <v>2</v>
      </c>
      <c r="B10" s="7"/>
      <c r="C10" s="8"/>
      <c r="D10" s="6"/>
      <c r="E10" s="6"/>
      <c r="F10" s="93"/>
      <c r="G10" s="94"/>
    </row>
    <row r="11" spans="1:7" ht="12.75">
      <c r="A11" s="25">
        <f aca="true" t="shared" si="0" ref="A11:A18">A10+1</f>
        <v>3</v>
      </c>
      <c r="B11" s="7"/>
      <c r="C11" s="8"/>
      <c r="D11" s="6"/>
      <c r="E11" s="6"/>
      <c r="F11" s="93"/>
      <c r="G11" s="94"/>
    </row>
    <row r="12" spans="1:7" ht="12.75">
      <c r="A12" s="25">
        <f t="shared" si="0"/>
        <v>4</v>
      </c>
      <c r="B12" s="7"/>
      <c r="C12" s="8"/>
      <c r="D12" s="6"/>
      <c r="E12" s="6"/>
      <c r="F12" s="93"/>
      <c r="G12" s="94"/>
    </row>
    <row r="13" spans="1:7" ht="12.75">
      <c r="A13" s="25">
        <f t="shared" si="0"/>
        <v>5</v>
      </c>
      <c r="B13" s="7"/>
      <c r="C13" s="8"/>
      <c r="D13" s="6"/>
      <c r="E13" s="6"/>
      <c r="F13" s="93"/>
      <c r="G13" s="94"/>
    </row>
    <row r="14" spans="1:7" ht="12.75">
      <c r="A14" s="25">
        <f t="shared" si="0"/>
        <v>6</v>
      </c>
      <c r="B14" s="7"/>
      <c r="C14" s="8"/>
      <c r="D14" s="6"/>
      <c r="E14" s="6"/>
      <c r="F14" s="93"/>
      <c r="G14" s="94"/>
    </row>
    <row r="15" spans="1:7" ht="12.75">
      <c r="A15" s="25">
        <f t="shared" si="0"/>
        <v>7</v>
      </c>
      <c r="B15" s="7"/>
      <c r="C15" s="8"/>
      <c r="D15" s="6"/>
      <c r="E15" s="6"/>
      <c r="F15" s="93"/>
      <c r="G15" s="94"/>
    </row>
    <row r="16" spans="1:7" ht="12.75">
      <c r="A16" s="25">
        <f t="shared" si="0"/>
        <v>8</v>
      </c>
      <c r="B16" s="7"/>
      <c r="C16" s="8"/>
      <c r="D16" s="6"/>
      <c r="E16" s="6"/>
      <c r="F16" s="93"/>
      <c r="G16" s="94"/>
    </row>
    <row r="17" spans="1:7" ht="12.75">
      <c r="A17" s="25">
        <f t="shared" si="0"/>
        <v>9</v>
      </c>
      <c r="B17" s="7"/>
      <c r="C17" s="8"/>
      <c r="D17" s="6"/>
      <c r="E17" s="6"/>
      <c r="F17" s="93"/>
      <c r="G17" s="94"/>
    </row>
    <row r="18" spans="1:7" ht="12.75">
      <c r="A18" s="25">
        <f t="shared" si="0"/>
        <v>10</v>
      </c>
      <c r="B18" s="7"/>
      <c r="C18" s="8"/>
      <c r="D18" s="6"/>
      <c r="E18" s="6"/>
      <c r="F18" s="93"/>
      <c r="G18" s="94"/>
    </row>
    <row r="19" ht="12.75">
      <c r="A19" s="1"/>
    </row>
    <row r="20" spans="1:6" ht="23.25">
      <c r="A20" s="43" t="s">
        <v>55</v>
      </c>
      <c r="E20" s="77"/>
      <c r="F20" s="54"/>
    </row>
    <row r="21" spans="1:6" ht="12.75">
      <c r="A21" s="1"/>
      <c r="F21" s="55"/>
    </row>
    <row r="22" spans="1:7" ht="12.75">
      <c r="A22" s="5" t="s">
        <v>53</v>
      </c>
      <c r="C22" s="104"/>
      <c r="D22" s="104"/>
      <c r="E22" s="104"/>
      <c r="F22" s="104"/>
      <c r="G22" s="43"/>
    </row>
    <row r="23" spans="1:7" ht="12.75">
      <c r="A23" s="1"/>
      <c r="G23" s="3"/>
    </row>
    <row r="24" spans="1:7" ht="12.75">
      <c r="A24" s="48" t="s">
        <v>67</v>
      </c>
      <c r="G24" s="3"/>
    </row>
    <row r="25" spans="1:6" ht="12.75">
      <c r="A25" s="1"/>
      <c r="F25" s="50"/>
    </row>
    <row r="26" spans="1:7" ht="12.75">
      <c r="A26" s="1" t="s">
        <v>126</v>
      </c>
      <c r="F26" s="78"/>
      <c r="G26" s="56" t="s">
        <v>98</v>
      </c>
    </row>
    <row r="27" spans="1:6" ht="12.75">
      <c r="A27" s="1"/>
      <c r="F27" s="50"/>
    </row>
    <row r="28" spans="1:7" ht="12.75">
      <c r="A28" s="1"/>
      <c r="F28" s="79"/>
      <c r="G28" s="56"/>
    </row>
    <row r="29" ht="12.75">
      <c r="A29" s="48" t="s">
        <v>105</v>
      </c>
    </row>
    <row r="30" spans="1:7" ht="16.5" customHeight="1">
      <c r="A30" s="59" t="s">
        <v>33</v>
      </c>
      <c r="B30" s="33"/>
      <c r="C30" s="33"/>
      <c r="D30" s="33"/>
      <c r="E30" s="33"/>
      <c r="F30" s="33"/>
      <c r="G30" s="2"/>
    </row>
    <row r="31" spans="1:7" ht="19.5" customHeight="1">
      <c r="A31" s="92" t="s">
        <v>127</v>
      </c>
      <c r="B31" s="92"/>
      <c r="C31" s="92"/>
      <c r="D31" s="92"/>
      <c r="E31" s="92"/>
      <c r="F31" s="92"/>
      <c r="G31" s="92"/>
    </row>
    <row r="32" spans="1:7" ht="36" customHeight="1">
      <c r="A32" s="92" t="s">
        <v>102</v>
      </c>
      <c r="B32" s="92"/>
      <c r="C32" s="92"/>
      <c r="D32" s="92"/>
      <c r="E32" s="92"/>
      <c r="F32" s="92"/>
      <c r="G32" s="92"/>
    </row>
    <row r="33" spans="1:7" ht="36.75" customHeight="1">
      <c r="A33" s="92" t="s">
        <v>128</v>
      </c>
      <c r="B33" s="92"/>
      <c r="C33" s="92"/>
      <c r="D33" s="92"/>
      <c r="E33" s="92"/>
      <c r="F33" s="92"/>
      <c r="G33" s="92"/>
    </row>
    <row r="34" spans="1:7" ht="30.75" customHeight="1">
      <c r="A34" s="92" t="s">
        <v>103</v>
      </c>
      <c r="B34" s="92"/>
      <c r="C34" s="92"/>
      <c r="D34" s="92"/>
      <c r="E34" s="92"/>
      <c r="F34" s="92"/>
      <c r="G34" s="92"/>
    </row>
    <row r="35" spans="1:7" ht="66" customHeight="1">
      <c r="A35" s="92" t="s">
        <v>104</v>
      </c>
      <c r="B35" s="92"/>
      <c r="C35" s="92"/>
      <c r="D35" s="92"/>
      <c r="E35" s="92"/>
      <c r="F35" s="92"/>
      <c r="G35" s="92"/>
    </row>
    <row r="36" spans="1:7" ht="12.75">
      <c r="A36" s="91"/>
      <c r="B36" s="91"/>
      <c r="C36" s="91"/>
      <c r="D36" s="91"/>
      <c r="E36" s="91"/>
      <c r="F36" s="91"/>
      <c r="G36" s="91"/>
    </row>
    <row r="37" spans="1:7" ht="18" customHeight="1">
      <c r="A37" s="91"/>
      <c r="B37" s="91"/>
      <c r="C37" s="91"/>
      <c r="D37" s="91"/>
      <c r="E37" s="91"/>
      <c r="F37" s="91"/>
      <c r="G37" s="91"/>
    </row>
    <row r="38" spans="1:7" ht="12.75">
      <c r="A38" s="1"/>
      <c r="B38" s="15"/>
      <c r="C38" s="15"/>
      <c r="D38" s="15"/>
      <c r="E38" s="15"/>
      <c r="F38" s="15"/>
      <c r="G38" s="15"/>
    </row>
    <row r="39" spans="1:7" ht="12.75">
      <c r="A39" s="1"/>
      <c r="B39" s="15"/>
      <c r="C39" s="15"/>
      <c r="D39" s="15"/>
      <c r="E39" s="15"/>
      <c r="F39" s="15"/>
      <c r="G39" s="15"/>
    </row>
    <row r="40" spans="1:7" ht="12.75">
      <c r="A40" s="1"/>
      <c r="C40" s="17" t="s">
        <v>36</v>
      </c>
      <c r="D40" s="80"/>
      <c r="F40" s="17" t="s">
        <v>35</v>
      </c>
      <c r="G40" s="81"/>
    </row>
    <row r="41" spans="1:7" ht="12.75">
      <c r="A41" s="1"/>
      <c r="G41" s="12" t="s">
        <v>99</v>
      </c>
    </row>
    <row r="42" spans="1:5" ht="12.75">
      <c r="A42" s="1"/>
      <c r="E42" s="12"/>
    </row>
    <row r="43" ht="12.75">
      <c r="A43" t="s">
        <v>129</v>
      </c>
    </row>
    <row r="44" ht="12.75">
      <c r="A44" s="60"/>
    </row>
    <row r="45" ht="12.75">
      <c r="A45" s="61"/>
    </row>
  </sheetData>
  <sheetProtection/>
  <mergeCells count="25">
    <mergeCell ref="C1:E1"/>
    <mergeCell ref="C2:E2"/>
    <mergeCell ref="F18:G18"/>
    <mergeCell ref="C22:F22"/>
    <mergeCell ref="F8:G8"/>
    <mergeCell ref="F9:G9"/>
    <mergeCell ref="F10:G10"/>
    <mergeCell ref="F11:G11"/>
    <mergeCell ref="F12:G12"/>
    <mergeCell ref="F13:G13"/>
    <mergeCell ref="F14:G14"/>
    <mergeCell ref="F15:G15"/>
    <mergeCell ref="F16:G16"/>
    <mergeCell ref="F17:G17"/>
    <mergeCell ref="C3:E3"/>
    <mergeCell ref="C4:E4"/>
    <mergeCell ref="C5:E5"/>
    <mergeCell ref="F7:G7"/>
    <mergeCell ref="A37:G37"/>
    <mergeCell ref="A31:G31"/>
    <mergeCell ref="A32:G32"/>
    <mergeCell ref="A33:G33"/>
    <mergeCell ref="A34:G34"/>
    <mergeCell ref="A35:G35"/>
    <mergeCell ref="A36:G36"/>
  </mergeCells>
  <conditionalFormatting sqref="A29">
    <cfRule type="expression" priority="1" dxfId="2" stopIfTrue="1">
      <formula>"ИЛИ(C31=""Доставка через транспортную компанию"";C31=""контейнер"")"</formula>
    </cfRule>
  </conditionalFormatting>
  <dataValidations count="4">
    <dataValidation errorStyle="information" type="list" prompt="Выберите из списка! Если какой-то нестандарт, то укажите в примечании." error="Выберите из списка! Если какой-то нестандарт, то укажите в примечании." sqref="D9:D18">
      <formula1>"металлик,хром силвер 2,хром гальв.,черный (9005),белый,бежевый (1001),коричневый (8017),синий (5002),араб.медь,араб.алюм.,патина зеленая,патина золото,некраш.металл"</formula1>
    </dataValidation>
    <dataValidation type="list" allowBlank="1" showInputMessage="1" sqref="C22:F22">
      <formula1>"самовывоз,местная доставка по городу по факт. адресу,доставка через транспортную компанию (укажите) - ,контейнер"</formula1>
    </dataValidation>
    <dataValidation type="list" allowBlank="1" showInputMessage="1" showErrorMessage="1" sqref="G1">
      <formula1>Отделы</formula1>
    </dataValidation>
    <dataValidation type="list" allowBlank="1" sqref="E9:E18">
      <formula1>ЦВЕТА</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0"/>
  <sheetViews>
    <sheetView zoomScalePageLayoutView="0" workbookViewId="0" topLeftCell="A7">
      <selection activeCell="K6" sqref="K6"/>
    </sheetView>
  </sheetViews>
  <sheetFormatPr defaultColWidth="9.00390625" defaultRowHeight="12.75"/>
  <sheetData>
    <row r="1" spans="1:7" ht="12.75">
      <c r="A1" s="5" t="s">
        <v>31</v>
      </c>
      <c r="C1" s="111" t="s">
        <v>82</v>
      </c>
      <c r="D1" s="111"/>
      <c r="E1" s="111"/>
      <c r="F1" s="53"/>
      <c r="G1" s="57" t="s">
        <v>100</v>
      </c>
    </row>
    <row r="2" spans="1:7" ht="12.75">
      <c r="A2" s="51" t="s">
        <v>47</v>
      </c>
      <c r="B2" s="52"/>
      <c r="C2" s="26" t="s">
        <v>83</v>
      </c>
      <c r="D2" s="27"/>
      <c r="E2" s="27"/>
      <c r="F2" s="53"/>
      <c r="G2" t="e">
        <f>VLOOKUP($G$1,Конт,3,FALSE)</f>
        <v>#REF!</v>
      </c>
    </row>
    <row r="3" spans="1:7" ht="12.75">
      <c r="A3" s="51" t="s">
        <v>48</v>
      </c>
      <c r="B3" s="52"/>
      <c r="C3" s="26" t="s">
        <v>84</v>
      </c>
      <c r="D3" s="27"/>
      <c r="E3" s="27"/>
      <c r="F3" s="53"/>
      <c r="G3" t="e">
        <f>VLOOKUP($G$1,Конт,2,FALSE)</f>
        <v>#REF!</v>
      </c>
    </row>
    <row r="4" spans="1:7" ht="12.75">
      <c r="A4" s="51" t="s">
        <v>49</v>
      </c>
      <c r="B4" s="52"/>
      <c r="C4" s="26" t="s">
        <v>87</v>
      </c>
      <c r="D4" s="27"/>
      <c r="E4" s="27"/>
      <c r="F4" s="53"/>
      <c r="G4" s="58" t="e">
        <f>IF(VLOOKUP($G$1,Конт,4,FALSE)&lt;&gt;"",VLOOKUP($G$1,Конт,4,FALSE),"")</f>
        <v>#REF!</v>
      </c>
    </row>
    <row r="5" spans="1:6" ht="12.75">
      <c r="A5" s="51" t="s">
        <v>50</v>
      </c>
      <c r="B5" s="52"/>
      <c r="C5" s="26" t="s">
        <v>85</v>
      </c>
      <c r="D5" s="27"/>
      <c r="E5" s="27"/>
      <c r="F5" s="53"/>
    </row>
    <row r="6" spans="1:6" ht="12.75">
      <c r="A6" s="51" t="s">
        <v>51</v>
      </c>
      <c r="B6" s="52"/>
      <c r="C6" s="26" t="s">
        <v>86</v>
      </c>
      <c r="D6" s="27"/>
      <c r="E6" s="27"/>
      <c r="F6" s="53"/>
    </row>
    <row r="7" spans="1:6" ht="12.75">
      <c r="A7" s="51" t="s">
        <v>52</v>
      </c>
      <c r="B7" s="52"/>
      <c r="C7" s="26" t="s">
        <v>88</v>
      </c>
      <c r="D7" s="27"/>
      <c r="E7" s="27"/>
      <c r="F7" s="53"/>
    </row>
    <row r="8" spans="1:6" ht="12.75">
      <c r="A8" s="51" t="s">
        <v>7</v>
      </c>
      <c r="B8" s="52"/>
      <c r="C8" s="28" t="s">
        <v>9</v>
      </c>
      <c r="D8" s="27"/>
      <c r="E8" s="27"/>
      <c r="F8" s="53"/>
    </row>
    <row r="9" spans="1:6" ht="12.75">
      <c r="A9" s="5" t="s">
        <v>1</v>
      </c>
      <c r="C9" s="32" t="s">
        <v>90</v>
      </c>
      <c r="D9" s="30"/>
      <c r="E9" s="30"/>
      <c r="F9" s="53"/>
    </row>
    <row r="10" spans="1:6" ht="12.75">
      <c r="A10" s="5" t="s">
        <v>2</v>
      </c>
      <c r="C10" s="29" t="s">
        <v>89</v>
      </c>
      <c r="D10" s="30"/>
      <c r="E10" s="30"/>
      <c r="F10" s="53"/>
    </row>
    <row r="11" spans="1:6" ht="12.75">
      <c r="A11" s="4" t="s">
        <v>3</v>
      </c>
      <c r="C11" s="31" t="s">
        <v>8</v>
      </c>
      <c r="D11" s="27"/>
      <c r="E11" s="27"/>
      <c r="F11" s="53"/>
    </row>
    <row r="12" ht="12.75">
      <c r="A12" s="1"/>
    </row>
    <row r="13" spans="1:7" ht="56.25">
      <c r="A13" s="9" t="s">
        <v>0</v>
      </c>
      <c r="B13" s="10" t="s">
        <v>4</v>
      </c>
      <c r="C13" s="11" t="s">
        <v>5</v>
      </c>
      <c r="D13" s="11" t="s">
        <v>64</v>
      </c>
      <c r="E13" s="11" t="s">
        <v>65</v>
      </c>
      <c r="F13" s="112" t="s">
        <v>6</v>
      </c>
      <c r="G13" s="113"/>
    </row>
    <row r="14" spans="1:7" ht="45">
      <c r="A14" s="38"/>
      <c r="B14" s="39" t="s">
        <v>66</v>
      </c>
      <c r="C14" s="40"/>
      <c r="D14" s="41" t="s">
        <v>37</v>
      </c>
      <c r="E14" s="41" t="s">
        <v>63</v>
      </c>
      <c r="F14" s="114" t="s">
        <v>54</v>
      </c>
      <c r="G14" s="115"/>
    </row>
    <row r="15" spans="1:7" ht="12.75">
      <c r="A15" s="25">
        <v>1</v>
      </c>
      <c r="B15" s="7" t="s">
        <v>25</v>
      </c>
      <c r="C15" s="8">
        <v>19</v>
      </c>
      <c r="D15" s="6" t="s">
        <v>75</v>
      </c>
      <c r="E15" s="6"/>
      <c r="F15" s="116" t="s">
        <v>26</v>
      </c>
      <c r="G15" s="117"/>
    </row>
    <row r="16" spans="1:7" ht="12.75">
      <c r="A16" s="25">
        <f aca="true" t="shared" si="0" ref="A16:A24">A15+1</f>
        <v>2</v>
      </c>
      <c r="B16" s="7" t="s">
        <v>11</v>
      </c>
      <c r="C16" s="8">
        <v>8</v>
      </c>
      <c r="D16" s="6" t="s">
        <v>12</v>
      </c>
      <c r="E16" s="6" t="s">
        <v>57</v>
      </c>
      <c r="F16" s="116" t="s">
        <v>13</v>
      </c>
      <c r="G16" s="117"/>
    </row>
    <row r="17" spans="1:7" ht="12.75">
      <c r="A17" s="25">
        <f t="shared" si="0"/>
        <v>3</v>
      </c>
      <c r="B17" s="7" t="s">
        <v>14</v>
      </c>
      <c r="C17" s="8">
        <v>1</v>
      </c>
      <c r="D17" s="6" t="s">
        <v>10</v>
      </c>
      <c r="E17" s="6" t="s">
        <v>56</v>
      </c>
      <c r="F17" s="116" t="s">
        <v>15</v>
      </c>
      <c r="G17" s="117"/>
    </row>
    <row r="18" spans="1:7" ht="12.75">
      <c r="A18" s="25">
        <f t="shared" si="0"/>
        <v>4</v>
      </c>
      <c r="B18" s="7" t="s">
        <v>21</v>
      </c>
      <c r="C18" s="8">
        <v>2</v>
      </c>
      <c r="D18" s="6" t="s">
        <v>76</v>
      </c>
      <c r="E18" s="6" t="s">
        <v>59</v>
      </c>
      <c r="F18" s="116" t="s">
        <v>22</v>
      </c>
      <c r="G18" s="117"/>
    </row>
    <row r="19" spans="1:7" ht="12.75">
      <c r="A19" s="25">
        <f t="shared" si="0"/>
        <v>5</v>
      </c>
      <c r="B19" s="7" t="s">
        <v>19</v>
      </c>
      <c r="C19" s="8">
        <v>4</v>
      </c>
      <c r="D19" s="6" t="s">
        <v>77</v>
      </c>
      <c r="E19" s="6" t="s">
        <v>58</v>
      </c>
      <c r="F19" s="116" t="s">
        <v>20</v>
      </c>
      <c r="G19" s="117"/>
    </row>
    <row r="20" spans="1:7" ht="12.75">
      <c r="A20" s="25">
        <f t="shared" si="0"/>
        <v>6</v>
      </c>
      <c r="B20" s="7" t="s">
        <v>16</v>
      </c>
      <c r="C20" s="8">
        <v>8</v>
      </c>
      <c r="D20" s="6" t="s">
        <v>78</v>
      </c>
      <c r="E20" s="6" t="s">
        <v>60</v>
      </c>
      <c r="F20" s="116" t="s">
        <v>95</v>
      </c>
      <c r="G20" s="117"/>
    </row>
    <row r="21" spans="1:7" ht="12.75">
      <c r="A21" s="25">
        <f t="shared" si="0"/>
        <v>7</v>
      </c>
      <c r="B21" s="7" t="s">
        <v>23</v>
      </c>
      <c r="C21" s="8">
        <v>1</v>
      </c>
      <c r="D21" s="6" t="s">
        <v>79</v>
      </c>
      <c r="E21" s="6"/>
      <c r="F21" s="116" t="s">
        <v>96</v>
      </c>
      <c r="G21" s="117"/>
    </row>
    <row r="22" spans="1:7" ht="12.75">
      <c r="A22" s="25">
        <f t="shared" si="0"/>
        <v>8</v>
      </c>
      <c r="B22" s="7" t="s">
        <v>24</v>
      </c>
      <c r="C22" s="8">
        <v>8</v>
      </c>
      <c r="D22" s="6" t="s">
        <v>80</v>
      </c>
      <c r="E22" s="6" t="s">
        <v>61</v>
      </c>
      <c r="F22" s="116" t="s">
        <v>97</v>
      </c>
      <c r="G22" s="117"/>
    </row>
    <row r="23" spans="1:7" ht="12.75">
      <c r="A23" s="25">
        <f t="shared" si="0"/>
        <v>9</v>
      </c>
      <c r="B23" s="7" t="s">
        <v>27</v>
      </c>
      <c r="C23" s="8">
        <v>2</v>
      </c>
      <c r="D23" s="6" t="s">
        <v>81</v>
      </c>
      <c r="E23" s="6"/>
      <c r="F23" s="116" t="s">
        <v>28</v>
      </c>
      <c r="G23" s="117"/>
    </row>
    <row r="24" spans="1:7" ht="12.75">
      <c r="A24" s="25">
        <f t="shared" si="0"/>
        <v>10</v>
      </c>
      <c r="B24" s="7" t="s">
        <v>17</v>
      </c>
      <c r="C24" s="8">
        <v>2</v>
      </c>
      <c r="D24" s="6" t="s">
        <v>10</v>
      </c>
      <c r="E24" s="6" t="s">
        <v>62</v>
      </c>
      <c r="F24" s="116" t="s">
        <v>18</v>
      </c>
      <c r="G24" s="117"/>
    </row>
    <row r="25" ht="12.75">
      <c r="A25" s="1"/>
    </row>
    <row r="26" spans="1:6" ht="12.75">
      <c r="A26" s="43" t="s">
        <v>55</v>
      </c>
      <c r="E26" s="35">
        <v>40193</v>
      </c>
      <c r="F26" s="54"/>
    </row>
    <row r="27" spans="1:6" ht="12.75">
      <c r="A27" s="1"/>
      <c r="F27" s="55"/>
    </row>
    <row r="28" spans="1:7" ht="12.75">
      <c r="A28" s="5" t="s">
        <v>53</v>
      </c>
      <c r="C28" s="118" t="s">
        <v>93</v>
      </c>
      <c r="D28" s="118"/>
      <c r="E28" s="118"/>
      <c r="F28" s="118"/>
      <c r="G28" s="43" t="s">
        <v>94</v>
      </c>
    </row>
    <row r="29" spans="1:7" ht="12.75">
      <c r="A29" s="1"/>
      <c r="G29" s="3"/>
    </row>
    <row r="30" spans="1:7" ht="12.75">
      <c r="A30" s="48" t="s">
        <v>67</v>
      </c>
      <c r="G30" s="3"/>
    </row>
    <row r="31" spans="1:6" ht="12.75">
      <c r="A31" s="1"/>
      <c r="F31" s="50"/>
    </row>
    <row r="32" spans="1:6" ht="12.75">
      <c r="A32" s="1" t="s">
        <v>71</v>
      </c>
      <c r="F32" s="44" t="s">
        <v>91</v>
      </c>
    </row>
    <row r="33" spans="1:6" ht="12.75">
      <c r="A33" s="1"/>
      <c r="F33" s="50"/>
    </row>
    <row r="34" spans="1:6" ht="12.75">
      <c r="A34" s="1" t="s">
        <v>72</v>
      </c>
      <c r="F34" s="44" t="s">
        <v>92</v>
      </c>
    </row>
    <row r="35" spans="1:6" ht="12.75">
      <c r="A35" s="49" t="s">
        <v>68</v>
      </c>
      <c r="B35" s="36"/>
      <c r="C35" s="36"/>
      <c r="D35" s="36"/>
      <c r="E35" s="36"/>
      <c r="F35" s="36"/>
    </row>
    <row r="36" ht="12.75">
      <c r="A36" s="37"/>
    </row>
    <row r="37" spans="1:7" ht="12.75">
      <c r="A37" s="14" t="s">
        <v>32</v>
      </c>
      <c r="B37" s="18"/>
      <c r="C37" s="24"/>
      <c r="D37" s="16"/>
      <c r="E37" s="16"/>
      <c r="F37" s="16"/>
      <c r="G37" s="16"/>
    </row>
    <row r="38" spans="1:7" ht="12.75">
      <c r="A38" s="33" t="s">
        <v>33</v>
      </c>
      <c r="B38" s="33"/>
      <c r="C38" s="33"/>
      <c r="D38" s="33"/>
      <c r="E38" s="33"/>
      <c r="F38" s="33"/>
      <c r="G38" s="2"/>
    </row>
    <row r="39" spans="1:7" ht="12.75">
      <c r="A39" s="92" t="s">
        <v>69</v>
      </c>
      <c r="B39" s="92"/>
      <c r="C39" s="92"/>
      <c r="D39" s="92"/>
      <c r="E39" s="92"/>
      <c r="F39" s="92"/>
      <c r="G39" s="92"/>
    </row>
    <row r="40" spans="1:7" ht="12.75">
      <c r="A40" s="92" t="s">
        <v>70</v>
      </c>
      <c r="B40" s="92"/>
      <c r="C40" s="92"/>
      <c r="D40" s="92"/>
      <c r="E40" s="92"/>
      <c r="F40" s="92"/>
      <c r="G40" s="92"/>
    </row>
    <row r="41" spans="1:7" ht="12.75">
      <c r="A41" s="42" t="s">
        <v>34</v>
      </c>
      <c r="B41" s="34"/>
      <c r="C41" s="34"/>
      <c r="D41" s="34"/>
      <c r="E41" s="33"/>
      <c r="F41" s="33"/>
      <c r="G41" s="2"/>
    </row>
    <row r="42" spans="1:7" ht="12.75">
      <c r="A42" s="1"/>
      <c r="B42" s="15"/>
      <c r="C42" s="15"/>
      <c r="D42" s="15"/>
      <c r="E42" s="15"/>
      <c r="F42" s="15"/>
      <c r="G42" s="15"/>
    </row>
    <row r="43" spans="1:7" ht="12.75">
      <c r="A43" s="1"/>
      <c r="B43" s="15"/>
      <c r="C43" s="15"/>
      <c r="D43" s="15"/>
      <c r="E43" s="15"/>
      <c r="F43" s="15"/>
      <c r="G43" s="15"/>
    </row>
    <row r="44" spans="1:7" ht="12.75">
      <c r="A44" s="1"/>
      <c r="C44" s="17" t="s">
        <v>36</v>
      </c>
      <c r="D44" s="45">
        <v>40179</v>
      </c>
      <c r="E44" s="17" t="s">
        <v>35</v>
      </c>
      <c r="F44" s="46"/>
      <c r="G44" t="s">
        <v>90</v>
      </c>
    </row>
    <row r="45" ht="12.75">
      <c r="A45" s="1"/>
    </row>
    <row r="46" spans="1:6" ht="12.75">
      <c r="A46" s="1"/>
      <c r="E46" s="12" t="s">
        <v>74</v>
      </c>
      <c r="F46" s="47" t="s">
        <v>73</v>
      </c>
    </row>
    <row r="47" ht="12.75">
      <c r="A47" s="1"/>
    </row>
    <row r="48" ht="12.75">
      <c r="A48" s="1"/>
    </row>
    <row r="49" ht="12.75">
      <c r="A49" t="s">
        <v>29</v>
      </c>
    </row>
    <row r="50" ht="12.75">
      <c r="A50" s="13" t="s">
        <v>30</v>
      </c>
    </row>
  </sheetData>
  <sheetProtection/>
  <mergeCells count="16">
    <mergeCell ref="F24:G24"/>
    <mergeCell ref="C28:F28"/>
    <mergeCell ref="A39:G39"/>
    <mergeCell ref="A40:G40"/>
    <mergeCell ref="F18:G18"/>
    <mergeCell ref="F19:G19"/>
    <mergeCell ref="F20:G20"/>
    <mergeCell ref="F21:G21"/>
    <mergeCell ref="F22:G22"/>
    <mergeCell ref="F23:G23"/>
    <mergeCell ref="C1:E1"/>
    <mergeCell ref="F13:G13"/>
    <mergeCell ref="F14:G14"/>
    <mergeCell ref="F15:G15"/>
    <mergeCell ref="F16:G16"/>
    <mergeCell ref="F17:G17"/>
  </mergeCells>
  <conditionalFormatting sqref="A36">
    <cfRule type="expression" priority="1" dxfId="2" stopIfTrue="1">
      <formula>"ИЛИ(C31=""Доставка через транспортную компанию"";C31=""контейнер"")"</formula>
    </cfRule>
  </conditionalFormatting>
  <dataValidations count="4">
    <dataValidation type="list" allowBlank="1" showInputMessage="1" sqref="C28:E28">
      <formula1>"самовывоз,доставка по городу по факт. адресу,доставка через транспортную компанию (укажите) - ,контейнер"</formula1>
    </dataValidation>
    <dataValidation type="list" allowBlank="1" sqref="E15:E24">
      <formula1>ЦВЕТА</formula1>
    </dataValidation>
    <dataValidation errorStyle="information" type="list" prompt="Выберите из списка! Если какой-то нестандарт, то укажите в примечании." error="Выберите из списка! Если какой-то нестандарт, то укажите в примечании." sqref="D15:D24">
      <formula1>"металлик,хром гальв.,черный (9005),белый,серый (7001),бежевый (1001),коричневый (8017),араб.медь,араб.алюм.,синий (5002),зеленый (&gt;100 шт.),красный (&gt;100 шт.),желтый (&gt;100 шт.),некраш.металл"</formula1>
    </dataValidation>
    <dataValidation type="list" allowBlank="1" showInputMessage="1" showErrorMessage="1" sqref="G1">
      <formula1>Отделы</formula1>
    </dataValidation>
  </dataValidations>
  <hyperlinks>
    <hyperlink ref="A41" location="'Инструкция по уходу за столами'!A1" display="3. С инструкцией по эксплуатации столов и столешниц ознакомлен."/>
    <hyperlink ref="D14" r:id="rId1" display="RAL или название как на сайте"/>
    <hyperlink ref="E14" r:id="rId2" display="цвет к/з, ткани, пластика, МДФ и т.д."/>
    <hyperlink ref="A50" r:id="rId3" display="http://zavodmebel.ru/blank.xl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47"/>
  </sheetPr>
  <dimension ref="A1:A10"/>
  <sheetViews>
    <sheetView zoomScalePageLayoutView="0" workbookViewId="0" topLeftCell="A1">
      <selection activeCell="A12" sqref="A12"/>
    </sheetView>
  </sheetViews>
  <sheetFormatPr defaultColWidth="111.25390625" defaultRowHeight="12.75"/>
  <cols>
    <col min="1" max="1" width="111.25390625" style="23" customWidth="1"/>
    <col min="2" max="16384" width="111.25390625" style="18" customWidth="1"/>
  </cols>
  <sheetData>
    <row r="1" ht="54.75" customHeight="1">
      <c r="A1" s="19" t="s">
        <v>38</v>
      </c>
    </row>
    <row r="2" ht="149.25" customHeight="1">
      <c r="A2" s="21" t="s">
        <v>39</v>
      </c>
    </row>
    <row r="3" ht="15.75">
      <c r="A3" s="22" t="s">
        <v>40</v>
      </c>
    </row>
    <row r="4" ht="15.75">
      <c r="A4" s="21" t="s">
        <v>41</v>
      </c>
    </row>
    <row r="5" ht="15.75">
      <c r="A5" s="21" t="s">
        <v>42</v>
      </c>
    </row>
    <row r="6" ht="31.5">
      <c r="A6" s="21" t="s">
        <v>43</v>
      </c>
    </row>
    <row r="7" ht="15.75">
      <c r="A7" s="21" t="s">
        <v>44</v>
      </c>
    </row>
    <row r="8" ht="15.75">
      <c r="A8" s="20"/>
    </row>
    <row r="9" ht="15.75">
      <c r="A9" s="22" t="s">
        <v>45</v>
      </c>
    </row>
    <row r="10" ht="80.25" customHeight="1">
      <c r="A10" s="21" t="s">
        <v>46</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Техсервис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Sergey</cp:lastModifiedBy>
  <cp:lastPrinted>2014-10-17T06:52:19Z</cp:lastPrinted>
  <dcterms:created xsi:type="dcterms:W3CDTF">2004-02-11T13:18:45Z</dcterms:created>
  <dcterms:modified xsi:type="dcterms:W3CDTF">2016-04-29T08:45:54Z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