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80" windowWidth="12120" windowHeight="8775" tabRatio="513" firstSheet="1" activeTab="1"/>
  </bookViews>
  <sheets>
    <sheet name="Правки на сайте" sheetId="1" state="hidden" r:id="rId1"/>
    <sheet name="ЮР.ЛИЦА" sheetId="2" r:id="rId2"/>
    <sheet name="ПРИМЕР1" sheetId="3" state="hidden" r:id="rId3"/>
    <sheet name="Инструкция по уходу за столами" sheetId="4" state="hidden" r:id="rId4"/>
  </sheets>
  <definedNames>
    <definedName name="Конт">#REF!</definedName>
    <definedName name="МОДЕЛИ">#REF!</definedName>
    <definedName name="Отделы">#REF!</definedName>
    <definedName name="ЦВЕТА">#REF!</definedName>
  </definedNames>
  <calcPr fullCalcOnLoad="1"/>
</workbook>
</file>

<file path=xl/sharedStrings.xml><?xml version="1.0" encoding="utf-8"?>
<sst xmlns="http://schemas.openxmlformats.org/spreadsheetml/2006/main" count="159" uniqueCount="133">
  <si>
    <t>№</t>
  </si>
  <si>
    <t>Контактное лицо</t>
  </si>
  <si>
    <t>Тел./факс</t>
  </si>
  <si>
    <t>E-mail</t>
  </si>
  <si>
    <t>Модель</t>
  </si>
  <si>
    <t>Кол-во</t>
  </si>
  <si>
    <t>Примечание</t>
  </si>
  <si>
    <t>Факт. адрес</t>
  </si>
  <si>
    <t>magazin@gadukino.ru</t>
  </si>
  <si>
    <t>г.Гадюкино, ул.Вязов, 13</t>
  </si>
  <si>
    <t>белый</t>
  </si>
  <si>
    <t>М43-01</t>
  </si>
  <si>
    <t>хром гальв.</t>
  </si>
  <si>
    <t>бук</t>
  </si>
  <si>
    <t>М91-01</t>
  </si>
  <si>
    <t>сиденье от М92</t>
  </si>
  <si>
    <t>М135</t>
  </si>
  <si>
    <t>М171</t>
  </si>
  <si>
    <t>двухсекционная</t>
  </si>
  <si>
    <t>М113-03</t>
  </si>
  <si>
    <t>зп и пп - черный меламин, к/ч
(зп и пп: задний и передний пюпитр;
к/ч - кант черный)</t>
  </si>
  <si>
    <t>М105</t>
  </si>
  <si>
    <t>с подножкой</t>
  </si>
  <si>
    <t>М138-01</t>
  </si>
  <si>
    <t>М141</t>
  </si>
  <si>
    <t>М19</t>
  </si>
  <si>
    <t>собрать на 4 гр. роста</t>
  </si>
  <si>
    <t>М163-01</t>
  </si>
  <si>
    <t>с колпачками</t>
  </si>
  <si>
    <t>Бланк заказа можно скачать в интернете по адресу</t>
  </si>
  <si>
    <t>http://zavodmebel.ru/blank.xls</t>
  </si>
  <si>
    <t xml:space="preserve">Покупатель </t>
  </si>
  <si>
    <t>ВНИМАНИЕ:</t>
  </si>
  <si>
    <t>При заказе товара Покупатель выражает свое согласие со следующими условиями:</t>
  </si>
  <si>
    <t>3. С инструкцией по эксплуатации столов и столешниц ознакомлен.</t>
  </si>
  <si>
    <t xml:space="preserve">Подпись </t>
  </si>
  <si>
    <t xml:space="preserve">Дата </t>
  </si>
  <si>
    <t>RAL или название как на сайте</t>
  </si>
  <si>
    <t>ИНСТРУКЦИЯ ПО ЭКСПЛУАТАЦИИ СТОЛОВ СО СТОЛЕШНИЦАМИ ИЗ МДФ (ПОКРЫТОЙ ПЛЕНКОЙ ПВХ), МЕЛАМИНА ИЛИ ДСП (ПОКРЫТОЙ ПЛАСТИКОМ)</t>
  </si>
  <si>
    <t>Наиболее благоприятными условиями для сохранности мебели является сухое проветриваемое помещение с температурой воздуха 0…50ºС. Отрицательные температуры, сырость и близкое расположение источников тепла вызывает ускоренное старение и деформацию элементов мебели. Воздействие воды приводит к её проникновению внутрь деталей и последующему уменьшению их прочности и вздутию поверхностей. Растворители и механические воздействия могут повредить покрытие. Будьте внимательны в обращении с веществами, которые оставляют нестираемые пятна. Не допускайте прямого воздействия солнечных лучей, т.к. это вредит внешнему виду изделий, может измениться цвет поверхности.</t>
  </si>
  <si>
    <t>При эксплуатации столешниц запрещается:</t>
  </si>
  <si>
    <t>- длительное воздействие (не более 5 минут) водяного пара, горячей и холодной воды;</t>
  </si>
  <si>
    <t>- прямое воздействие воды на поверхность столешниц в зоне стыка с кромкой;</t>
  </si>
  <si>
    <t>- использовать для чистки острые предметы, кислоты, щелочные растворы, а также абразивные средства, предназначенные для ухода за посудой и сантехническими изделиями;</t>
  </si>
  <si>
    <t>- ставить на поверхность мебели горячие предметы (&gt;90ºС).</t>
  </si>
  <si>
    <t>Уход за окрашенными поверхностями (металлический каркас)</t>
  </si>
  <si>
    <t>Изделия, окрашенные порошковыми красками, не требуют особого ухода и практичны в эксплуатации. Для чистки изделия можно воспользоваться любыми чистящими средствами на основе воды, за исключением средств, имеющих абразивный принцип действия. Для чистки сложных загрязнений можно воспользоваться мягкой щеточкой.</t>
  </si>
  <si>
    <t>ИНН / КПП</t>
  </si>
  <si>
    <t>р/с</t>
  </si>
  <si>
    <t>Банк</t>
  </si>
  <si>
    <t>к/с</t>
  </si>
  <si>
    <t>БИК</t>
  </si>
  <si>
    <t>Юр. адрес</t>
  </si>
  <si>
    <t>Способ отгрузки:</t>
  </si>
  <si>
    <t>цвет кромки ABS, цвет планки на спинке стула М43, размер столешницы (если не такой как в прайсе), цвет пюпитров и т.д.</t>
  </si>
  <si>
    <t>Критичный срок изготовления (если есть)</t>
  </si>
  <si>
    <t>к/з светло-синий</t>
  </si>
  <si>
    <t>DPCV-1 (слон. кость)</t>
  </si>
  <si>
    <t>сукно серое</t>
  </si>
  <si>
    <t>флок детский (жёлтый фон)</t>
  </si>
  <si>
    <t>пластик 7090 ("черепаха")</t>
  </si>
  <si>
    <t>МДФ вишня</t>
  </si>
  <si>
    <t>ткань белая (для ширм)</t>
  </si>
  <si>
    <t>цвет к/з, ткани, пластика, МДФ и т.д.</t>
  </si>
  <si>
    <t>Цвет металла
(каркаса)</t>
  </si>
  <si>
    <t>Цвет обивки или столешницы</t>
  </si>
  <si>
    <t>наименование по прайсу</t>
  </si>
  <si>
    <t>Допольнительные услуги (за счет Покупателя):</t>
  </si>
  <si>
    <t>Ориентировочная стоимость обрешётки 600-900 р./м.куб., уточняется Покупателем у трансп. компании самостоятельно.</t>
  </si>
  <si>
    <t>1. В случае отказа от приемки заявленного качественного товара Покупатель возмещает Поставщику фактически понесенные на приобретение (производство) этого товара затраты.</t>
  </si>
  <si>
    <t>2.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t>
  </si>
  <si>
    <t>Паллетирование (на заводе, 500 р./паллета):</t>
  </si>
  <si>
    <t>Деревянная обрешётка (на транспортной компании):</t>
  </si>
  <si>
    <t>(подпись и печать при отправке по e-mail необязательны)</t>
  </si>
  <si>
    <t>М.П.</t>
  </si>
  <si>
    <t>металлик</t>
  </si>
  <si>
    <t>черный (9005)</t>
  </si>
  <si>
    <t>серый (7001)</t>
  </si>
  <si>
    <t>бежевый (1001)</t>
  </si>
  <si>
    <t>коричневый (8017)</t>
  </si>
  <si>
    <t>араб.медь</t>
  </si>
  <si>
    <t>синий (5002)</t>
  </si>
  <si>
    <t>ООО "ИК-кея"</t>
  </si>
  <si>
    <t>123456789 / 12345678</t>
  </si>
  <si>
    <t>111111111111111111</t>
  </si>
  <si>
    <t>222222222222222222</t>
  </si>
  <si>
    <t>33333333</t>
  </si>
  <si>
    <t>ЦБ РФ</t>
  </si>
  <si>
    <t>г.Гадюкино, ул.Вязов, 66</t>
  </si>
  <si>
    <t>(123) 456-78-90</t>
  </si>
  <si>
    <t>Головач Лена</t>
  </si>
  <si>
    <t>Нет</t>
  </si>
  <si>
    <t>Да</t>
  </si>
  <si>
    <t xml:space="preserve">доставка через транспортную компанию (укажите) - </t>
  </si>
  <si>
    <t>ПЭК</t>
  </si>
  <si>
    <t>столешница 900, кромка ABS бук</t>
  </si>
  <si>
    <t>полки корыто внеш. 1 шт, корыто внутр. 1 шт, стекло 1 шт</t>
  </si>
  <si>
    <t>800*800</t>
  </si>
  <si>
    <t>(поставьте галочку, если надо)</t>
  </si>
  <si>
    <t>Р/с</t>
  </si>
  <si>
    <t>К/с</t>
  </si>
  <si>
    <t>(при отправке по e-mail необязательно)</t>
  </si>
  <si>
    <t>Выберите отдел (из списка =&gt;):</t>
  </si>
  <si>
    <t>шт.</t>
  </si>
  <si>
    <t>Покупатель</t>
  </si>
  <si>
    <t>2. Право собственности на товар переходит к Покупателю в момент передачи товара Поставщиком представителю Покупателя или представителю транспортной компании. Поставщик не несёт ответственности за повреждения товара, связанные с его транспортировкой.</t>
  </si>
  <si>
    <t>4. В случае отказа от приёмки заявленного качественного товара Покупатель возмещает Поставщику фактически понесенные на приобретение (производство) этого товара затраты.</t>
  </si>
  <si>
    <t>5.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 Если хранение товара на складе превышает 50 календарных дней после даты готовности заказа, то Поставщик имеет право утилизировать товар, предварительно уведомив Покупателя. Авансовый платеж при этом Покупателю не возвращается.</t>
  </si>
  <si>
    <t>Внимание:</t>
  </si>
  <si>
    <t>Рубрика сайта</t>
  </si>
  <si>
    <t>Информация на сайте</t>
  </si>
  <si>
    <t>Рекомендации</t>
  </si>
  <si>
    <t>столы</t>
  </si>
  <si>
    <t>стулья</t>
  </si>
  <si>
    <t>барные стулья</t>
  </si>
  <si>
    <t>садовая мебель</t>
  </si>
  <si>
    <t>А также приобрести недорого через интернет магазин…</t>
  </si>
  <si>
    <t>кресла</t>
  </si>
  <si>
    <t>№ п/п</t>
  </si>
  <si>
    <t>Рубрику "услуги" заменить на "дополнительные направления производства": 1)  покраска металлоконструкций…2) изготовление изделий из ЛДСП, МДФ ит.д.</t>
  </si>
  <si>
    <t>нет информации</t>
  </si>
  <si>
    <t>услуги</t>
  </si>
  <si>
    <t>бланк заказа</t>
  </si>
  <si>
    <t>Изменить с учетом сделанных изменений</t>
  </si>
  <si>
    <t>Где ссылки на интернет магазины? Сделать свой интернет магазин, прописать ссылку на сайте.А сейчас убрать это предложение</t>
  </si>
  <si>
    <t>Расписать цены на услуги доставки и работы грузчиков в зависимоти от стоимости приобетаемого товара/подьема на этаж</t>
  </si>
  <si>
    <t>Справа вверху в строке "выберете отдел из списка" добавить строку спб-физ.лица</t>
  </si>
  <si>
    <t xml:space="preserve">номер модели </t>
  </si>
  <si>
    <t>цвет кромки ABS, углы у столешницы скругл. или прямые,  цвет пюпитров и т.д.</t>
  </si>
  <si>
    <t xml:space="preserve">Упаковка в картон </t>
  </si>
  <si>
    <t>1. Срок изготовления (при отсутствии на складе) составляет, как правило, 15 рабочих дней.</t>
  </si>
  <si>
    <t xml:space="preserve">3. При получении товара Покупатель обязан осмотреть его на наличие дефектов. Приемка Товара по качеству и комплектности осуществляется на складе Покупателя в течение 10 (десять) календарных дней с даты поставки Товара. Пропуск срока приемки лишает Покупателя права в дальнейшем ссылаться на наличие недостатков в Товаре (за исключением скрытого производственного брака).
</t>
  </si>
  <si>
    <r>
      <t>Бланк заказа можно отправить на</t>
    </r>
    <r>
      <rPr>
        <sz val="10"/>
        <color indexed="12"/>
        <rFont val="Arial Cyr"/>
        <family val="0"/>
      </rPr>
      <t xml:space="preserve"> </t>
    </r>
    <r>
      <rPr>
        <b/>
        <sz val="10"/>
        <color indexed="12"/>
        <rFont val="Arial Cyr"/>
        <family val="0"/>
      </rPr>
      <t>4133574@rambler.ru</t>
    </r>
  </si>
</sst>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F800]dddd\,\ mmmm\ dd\,\ yy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64">
    <font>
      <sz val="10"/>
      <name val="Arial Cyr"/>
      <family val="0"/>
    </font>
    <font>
      <sz val="8"/>
      <name val="Arial Cyr"/>
      <family val="0"/>
    </font>
    <font>
      <b/>
      <sz val="8"/>
      <name val="Arial Cyr"/>
      <family val="0"/>
    </font>
    <font>
      <sz val="9"/>
      <name val="Arial Cyr"/>
      <family val="0"/>
    </font>
    <font>
      <b/>
      <sz val="10"/>
      <name val="Arial Cyr"/>
      <family val="0"/>
    </font>
    <font>
      <b/>
      <sz val="9"/>
      <name val="Arial Cyr"/>
      <family val="0"/>
    </font>
    <font>
      <u val="single"/>
      <sz val="10"/>
      <color indexed="12"/>
      <name val="Arial Cyr"/>
      <family val="0"/>
    </font>
    <font>
      <sz val="10"/>
      <color indexed="12"/>
      <name val="Arial Cyr"/>
      <family val="0"/>
    </font>
    <font>
      <u val="single"/>
      <sz val="10"/>
      <color indexed="36"/>
      <name val="Arial Cyr"/>
      <family val="0"/>
    </font>
    <font>
      <b/>
      <u val="single"/>
      <sz val="10"/>
      <color indexed="12"/>
      <name val="Arial Cyr"/>
      <family val="0"/>
    </font>
    <font>
      <sz val="12"/>
      <name val="Times New Roman"/>
      <family val="1"/>
    </font>
    <font>
      <b/>
      <sz val="9"/>
      <name val="Arial"/>
      <family val="2"/>
    </font>
    <font>
      <sz val="9"/>
      <name val="Arial"/>
      <family val="2"/>
    </font>
    <font>
      <b/>
      <sz val="12"/>
      <name val="Times New Roman"/>
      <family val="1"/>
    </font>
    <font>
      <sz val="10"/>
      <color indexed="9"/>
      <name val="Arial Cyr"/>
      <family val="0"/>
    </font>
    <font>
      <b/>
      <u val="single"/>
      <sz val="10"/>
      <name val="Arial Cyr"/>
      <family val="0"/>
    </font>
    <font>
      <u val="single"/>
      <sz val="8"/>
      <color indexed="12"/>
      <name val="Arial Cyr"/>
      <family val="0"/>
    </font>
    <font>
      <u val="single"/>
      <sz val="9"/>
      <color indexed="12"/>
      <name val="Arial Cyr"/>
      <family val="0"/>
    </font>
    <font>
      <sz val="10"/>
      <name val="Helv"/>
      <family val="0"/>
    </font>
    <font>
      <u val="single"/>
      <sz val="10"/>
      <name val="Arial Cyr"/>
      <family val="0"/>
    </font>
    <font>
      <b/>
      <sz val="10"/>
      <name val="Arial"/>
      <family val="2"/>
    </font>
    <font>
      <b/>
      <sz val="18"/>
      <color indexed="10"/>
      <name val="Arial Cyr"/>
      <family val="0"/>
    </font>
    <font>
      <sz val="10"/>
      <color indexed="40"/>
      <name val="Arial Cyr"/>
      <family val="0"/>
    </font>
    <font>
      <b/>
      <sz val="10"/>
      <color indexed="10"/>
      <name val="Arial Cyr"/>
      <family val="0"/>
    </font>
    <font>
      <sz val="10"/>
      <name val="Arial"/>
      <family val="2"/>
    </font>
    <font>
      <b/>
      <sz val="11"/>
      <name val="Arial"/>
      <family val="2"/>
    </font>
    <font>
      <b/>
      <sz val="10"/>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Cyr"/>
      <family val="0"/>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Cyr"/>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theme="2"/>
        <bgColor indexed="64"/>
      </patternFill>
    </fill>
    <fill>
      <patternFill patternType="solid">
        <fgColor theme="2"/>
        <bgColor indexed="64"/>
      </patternFill>
    </fill>
    <fill>
      <patternFill patternType="solid">
        <fgColor rgb="FF00B05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4" fillId="0" borderId="0">
      <alignment/>
      <protection/>
    </xf>
    <xf numFmtId="0" fontId="8"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18" fillId="0" borderId="0">
      <alignment/>
      <protection/>
    </xf>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121">
    <xf numFmtId="0" fontId="0" fillId="0" borderId="0" xfId="0" applyAlignment="1">
      <alignment/>
    </xf>
    <xf numFmtId="0" fontId="0" fillId="0" borderId="0" xfId="0" applyAlignment="1">
      <alignment horizontal="left"/>
    </xf>
    <xf numFmtId="0" fontId="0" fillId="0" borderId="0" xfId="0" applyAlignment="1">
      <alignment vertical="center"/>
    </xf>
    <xf numFmtId="0" fontId="0" fillId="0" borderId="0" xfId="0" applyBorder="1" applyAlignment="1">
      <alignment/>
    </xf>
    <xf numFmtId="0" fontId="3" fillId="0" borderId="0" xfId="0" applyFont="1" applyAlignment="1">
      <alignment horizontal="left"/>
    </xf>
    <xf numFmtId="0" fontId="5" fillId="0" borderId="0" xfId="0" applyFont="1" applyAlignment="1">
      <alignment horizontal="left"/>
    </xf>
    <xf numFmtId="49" fontId="3" fillId="0" borderId="10" xfId="0" applyNumberFormat="1" applyFont="1" applyBorder="1" applyAlignment="1">
      <alignment vertical="center"/>
    </xf>
    <xf numFmtId="49" fontId="5" fillId="0" borderId="10" xfId="0" applyNumberFormat="1" applyFont="1" applyBorder="1" applyAlignment="1">
      <alignment vertical="center"/>
    </xf>
    <xf numFmtId="0" fontId="5"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0" xfId="0" applyFont="1" applyAlignment="1">
      <alignment horizontal="center"/>
    </xf>
    <xf numFmtId="0" fontId="9" fillId="0" borderId="0" xfId="42" applyFont="1" applyAlignment="1" applyProtection="1">
      <alignment/>
      <protection/>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0" fillId="0" borderId="0" xfId="0" applyAlignment="1">
      <alignment horizontal="right"/>
    </xf>
    <xf numFmtId="0" fontId="0" fillId="0" borderId="0" xfId="0" applyAlignment="1">
      <alignment/>
    </xf>
    <xf numFmtId="0" fontId="13" fillId="0" borderId="0" xfId="0" applyFont="1" applyAlignment="1">
      <alignment vertical="top" wrapText="1"/>
    </xf>
    <xf numFmtId="0" fontId="13" fillId="0" borderId="0" xfId="0" applyFont="1" applyAlignment="1">
      <alignment vertical="top"/>
    </xf>
    <xf numFmtId="0" fontId="10" fillId="0" borderId="0" xfId="0" applyFont="1" applyAlignment="1">
      <alignment horizontal="justify" vertical="top"/>
    </xf>
    <xf numFmtId="0" fontId="13" fillId="0" borderId="0" xfId="0" applyFont="1" applyAlignment="1">
      <alignment horizontal="justify" vertical="top"/>
    </xf>
    <xf numFmtId="0" fontId="0" fillId="0" borderId="0" xfId="0" applyAlignment="1">
      <alignment vertical="top"/>
    </xf>
    <xf numFmtId="0" fontId="11" fillId="0" borderId="0" xfId="0" applyFont="1" applyAlignment="1">
      <alignment/>
    </xf>
    <xf numFmtId="0" fontId="1" fillId="0" borderId="10" xfId="0" applyFont="1" applyBorder="1" applyAlignment="1">
      <alignment horizontal="left" vertical="center"/>
    </xf>
    <xf numFmtId="49" fontId="0" fillId="0" borderId="11" xfId="0" applyNumberFormat="1" applyBorder="1" applyAlignment="1">
      <alignment horizontal="left"/>
    </xf>
    <xf numFmtId="49" fontId="0" fillId="0" borderId="12" xfId="0" applyNumberFormat="1" applyBorder="1" applyAlignment="1">
      <alignment/>
    </xf>
    <xf numFmtId="49" fontId="0" fillId="0" borderId="12" xfId="0" applyNumberFormat="1" applyBorder="1" applyAlignment="1">
      <alignment horizontal="left"/>
    </xf>
    <xf numFmtId="49" fontId="0" fillId="34" borderId="12" xfId="0" applyNumberFormat="1" applyFill="1" applyBorder="1" applyAlignment="1">
      <alignment horizontal="left"/>
    </xf>
    <xf numFmtId="49" fontId="0" fillId="34" borderId="12" xfId="0" applyNumberFormat="1" applyFill="1" applyBorder="1" applyAlignment="1">
      <alignment/>
    </xf>
    <xf numFmtId="49" fontId="7" fillId="0" borderId="12" xfId="42" applyNumberFormat="1" applyFont="1" applyBorder="1" applyAlignment="1" applyProtection="1">
      <alignment horizontal="left"/>
      <protection/>
    </xf>
    <xf numFmtId="49" fontId="0" fillId="34" borderId="12" xfId="0" applyNumberFormat="1" applyFont="1" applyFill="1" applyBorder="1" applyAlignment="1">
      <alignment horizontal="left"/>
    </xf>
    <xf numFmtId="0" fontId="12" fillId="0" borderId="0" xfId="0" applyFont="1" applyAlignment="1">
      <alignment vertical="center"/>
    </xf>
    <xf numFmtId="0" fontId="6" fillId="0" borderId="0" xfId="42" applyAlignment="1" applyProtection="1">
      <alignment vertical="center"/>
      <protection/>
    </xf>
    <xf numFmtId="14" fontId="4" fillId="34" borderId="11" xfId="0" applyNumberFormat="1" applyFont="1" applyFill="1" applyBorder="1" applyAlignment="1">
      <alignment horizontal="center"/>
    </xf>
    <xf numFmtId="0" fontId="14" fillId="0" borderId="0" xfId="0" applyFont="1" applyAlignment="1">
      <alignment/>
    </xf>
    <xf numFmtId="0" fontId="0" fillId="0" borderId="0" xfId="0" applyFont="1" applyAlignment="1">
      <alignment horizontal="left"/>
    </xf>
    <xf numFmtId="0" fontId="1" fillId="35" borderId="10" xfId="0" applyFont="1" applyFill="1" applyBorder="1" applyAlignment="1">
      <alignment horizontal="left" vertical="center" wrapText="1"/>
    </xf>
    <xf numFmtId="0" fontId="1" fillId="35" borderId="10" xfId="0" applyFont="1" applyFill="1" applyBorder="1" applyAlignment="1">
      <alignment vertical="center" wrapText="1"/>
    </xf>
    <xf numFmtId="0" fontId="1" fillId="35" borderId="10" xfId="0" applyFont="1" applyFill="1" applyBorder="1" applyAlignment="1">
      <alignment horizontal="center" vertical="center" wrapText="1"/>
    </xf>
    <xf numFmtId="0" fontId="16" fillId="35" borderId="10" xfId="42" applyFont="1" applyFill="1" applyBorder="1" applyAlignment="1" applyProtection="1">
      <alignment horizontal="center" vertical="center" wrapText="1"/>
      <protection/>
    </xf>
    <xf numFmtId="0" fontId="17" fillId="0" borderId="0" xfId="42" applyFont="1" applyAlignment="1" applyProtection="1">
      <alignment vertical="center"/>
      <protection/>
    </xf>
    <xf numFmtId="0" fontId="4" fillId="0" borderId="0" xfId="0" applyFont="1" applyAlignment="1">
      <alignment/>
    </xf>
    <xf numFmtId="0" fontId="4" fillId="34" borderId="0" xfId="0" applyFont="1" applyFill="1" applyAlignment="1">
      <alignment horizontal="center"/>
    </xf>
    <xf numFmtId="14" fontId="0" fillId="34" borderId="11" xfId="0" applyNumberFormat="1" applyFont="1" applyFill="1" applyBorder="1" applyAlignment="1">
      <alignment horizontal="center"/>
    </xf>
    <xf numFmtId="0" fontId="0" fillId="34" borderId="11" xfId="0" applyFill="1" applyBorder="1" applyAlignment="1">
      <alignment horizontal="center"/>
    </xf>
    <xf numFmtId="0" fontId="1" fillId="0" borderId="0" xfId="0" applyFont="1" applyAlignment="1">
      <alignment horizontal="left"/>
    </xf>
    <xf numFmtId="0" fontId="4" fillId="0" borderId="0" xfId="0" applyFont="1" applyAlignment="1">
      <alignment horizontal="left"/>
    </xf>
    <xf numFmtId="0" fontId="1" fillId="0" borderId="0" xfId="0" applyFont="1" applyAlignment="1">
      <alignment horizontal="left" indent="1"/>
    </xf>
    <xf numFmtId="0" fontId="4" fillId="0" borderId="0" xfId="0" applyFont="1" applyFill="1" applyAlignment="1">
      <alignment horizontal="center"/>
    </xf>
    <xf numFmtId="0" fontId="3" fillId="0" borderId="0" xfId="0" applyFont="1" applyAlignment="1">
      <alignment horizontal="left" indent="1"/>
    </xf>
    <xf numFmtId="0" fontId="0" fillId="0" borderId="0" xfId="0" applyAlignment="1">
      <alignment horizontal="left" indent="1"/>
    </xf>
    <xf numFmtId="49" fontId="0" fillId="0" borderId="0" xfId="0" applyNumberFormat="1" applyFill="1" applyBorder="1" applyAlignment="1">
      <alignment/>
    </xf>
    <xf numFmtId="14" fontId="4" fillId="0" borderId="0" xfId="0" applyNumberFormat="1" applyFont="1" applyFill="1" applyBorder="1" applyAlignment="1">
      <alignment horizontal="center"/>
    </xf>
    <xf numFmtId="0" fontId="0" fillId="0" borderId="0" xfId="0" applyFill="1" applyAlignment="1">
      <alignment/>
    </xf>
    <xf numFmtId="0" fontId="1" fillId="0" borderId="0" xfId="0" applyFont="1" applyAlignment="1">
      <alignment/>
    </xf>
    <xf numFmtId="0" fontId="4" fillId="34" borderId="0" xfId="0" applyFont="1" applyFill="1" applyAlignment="1">
      <alignment/>
    </xf>
    <xf numFmtId="0" fontId="19" fillId="0" borderId="0" xfId="0" applyFont="1" applyAlignment="1">
      <alignment/>
    </xf>
    <xf numFmtId="0" fontId="20" fillId="0" borderId="0" xfId="0" applyFont="1" applyAlignment="1">
      <alignment vertical="center"/>
    </xf>
    <xf numFmtId="0" fontId="6" fillId="0" borderId="0" xfId="42" applyAlignment="1" applyProtection="1">
      <alignment/>
      <protection/>
    </xf>
    <xf numFmtId="0" fontId="22" fillId="0" borderId="0" xfId="0" applyFont="1" applyAlignment="1">
      <alignment/>
    </xf>
    <xf numFmtId="0" fontId="24" fillId="0" borderId="0" xfId="53">
      <alignment/>
      <protection/>
    </xf>
    <xf numFmtId="0" fontId="24" fillId="0" borderId="10" xfId="53" applyFont="1" applyBorder="1">
      <alignment/>
      <protection/>
    </xf>
    <xf numFmtId="0" fontId="24" fillId="0" borderId="10" xfId="53" applyBorder="1">
      <alignment/>
      <protection/>
    </xf>
    <xf numFmtId="0" fontId="24" fillId="0" borderId="10" xfId="53" applyBorder="1" applyAlignment="1">
      <alignment vertical="center"/>
      <protection/>
    </xf>
    <xf numFmtId="0" fontId="24" fillId="0" borderId="10" xfId="53" applyFont="1" applyBorder="1" applyAlignment="1">
      <alignment wrapText="1"/>
      <protection/>
    </xf>
    <xf numFmtId="0" fontId="25" fillId="33" borderId="10" xfId="53" applyFont="1" applyFill="1" applyBorder="1">
      <alignment/>
      <protection/>
    </xf>
    <xf numFmtId="0" fontId="24" fillId="0" borderId="10" xfId="53" applyFont="1" applyBorder="1" applyAlignment="1">
      <alignment vertical="center"/>
      <protection/>
    </xf>
    <xf numFmtId="0" fontId="0" fillId="0" borderId="10" xfId="0" applyBorder="1" applyAlignment="1">
      <alignment/>
    </xf>
    <xf numFmtId="0" fontId="1" fillId="36" borderId="10" xfId="0" applyFont="1" applyFill="1" applyBorder="1" applyAlignment="1">
      <alignment horizontal="left" vertical="center" wrapText="1"/>
    </xf>
    <xf numFmtId="0" fontId="1" fillId="36" borderId="10" xfId="0" applyFont="1" applyFill="1" applyBorder="1" applyAlignment="1">
      <alignment vertical="center" wrapText="1"/>
    </xf>
    <xf numFmtId="0" fontId="1" fillId="36" borderId="10" xfId="0" applyFont="1" applyFill="1" applyBorder="1" applyAlignment="1">
      <alignment horizontal="center" vertical="center" wrapText="1"/>
    </xf>
    <xf numFmtId="0" fontId="1" fillId="37" borderId="0" xfId="0" applyFont="1" applyFill="1" applyAlignment="1">
      <alignment wrapText="1"/>
    </xf>
    <xf numFmtId="0" fontId="2" fillId="38" borderId="10" xfId="0" applyFont="1" applyFill="1" applyBorder="1" applyAlignment="1">
      <alignment horizontal="left" vertical="center" wrapText="1"/>
    </xf>
    <xf numFmtId="0" fontId="2" fillId="38" borderId="10" xfId="0" applyFont="1" applyFill="1" applyBorder="1" applyAlignment="1">
      <alignment vertical="center" wrapText="1"/>
    </xf>
    <xf numFmtId="0" fontId="2" fillId="38" borderId="13" xfId="0" applyFont="1" applyFill="1" applyBorder="1" applyAlignment="1">
      <alignment horizontal="center" vertical="center" wrapText="1"/>
    </xf>
    <xf numFmtId="14" fontId="21" fillId="37" borderId="11" xfId="0" applyNumberFormat="1" applyFont="1" applyFill="1" applyBorder="1" applyAlignment="1">
      <alignment horizontal="center" vertical="center"/>
    </xf>
    <xf numFmtId="0" fontId="4" fillId="37" borderId="0" xfId="0" applyFont="1" applyFill="1" applyAlignment="1">
      <alignment horizontal="center"/>
    </xf>
    <xf numFmtId="0" fontId="4" fillId="39" borderId="0" xfId="0" applyFont="1" applyFill="1" applyAlignment="1">
      <alignment horizontal="center"/>
    </xf>
    <xf numFmtId="14" fontId="0" fillId="39" borderId="11" xfId="0" applyNumberFormat="1" applyFont="1" applyFill="1" applyBorder="1" applyAlignment="1">
      <alignment horizontal="center"/>
    </xf>
    <xf numFmtId="0" fontId="0" fillId="39" borderId="11" xfId="0" applyFill="1" applyBorder="1" applyAlignment="1">
      <alignment horizontal="center"/>
    </xf>
    <xf numFmtId="0" fontId="0" fillId="0" borderId="14" xfId="0" applyBorder="1" applyAlignment="1">
      <alignment/>
    </xf>
    <xf numFmtId="0" fontId="4" fillId="39" borderId="0" xfId="0" applyFont="1" applyFill="1" applyBorder="1" applyAlignment="1">
      <alignment/>
    </xf>
    <xf numFmtId="0" fontId="0" fillId="39" borderId="0" xfId="0" applyFill="1" applyBorder="1" applyAlignment="1">
      <alignment/>
    </xf>
    <xf numFmtId="0" fontId="23" fillId="39" borderId="0" xfId="0" applyFont="1" applyFill="1" applyBorder="1" applyAlignment="1">
      <alignment/>
    </xf>
    <xf numFmtId="0" fontId="19" fillId="39" borderId="0" xfId="0" applyFont="1" applyFill="1" applyBorder="1" applyAlignment="1">
      <alignment/>
    </xf>
    <xf numFmtId="0" fontId="0" fillId="37" borderId="0" xfId="0" applyFill="1" applyAlignment="1">
      <alignment wrapText="1"/>
    </xf>
    <xf numFmtId="0" fontId="24" fillId="0" borderId="10" xfId="53" applyFont="1" applyBorder="1" applyAlignment="1">
      <alignment vertical="center" wrapText="1"/>
      <protection/>
    </xf>
    <xf numFmtId="0" fontId="0" fillId="0" borderId="10" xfId="0" applyBorder="1" applyAlignment="1">
      <alignment vertical="center" wrapText="1"/>
    </xf>
    <xf numFmtId="0" fontId="24" fillId="0" borderId="10" xfId="53" applyFont="1" applyBorder="1" applyAlignment="1">
      <alignment wrapText="1"/>
      <protection/>
    </xf>
    <xf numFmtId="0" fontId="24" fillId="0" borderId="10" xfId="53" applyBorder="1" applyAlignment="1">
      <alignment wrapText="1"/>
      <protection/>
    </xf>
    <xf numFmtId="0" fontId="24" fillId="0" borderId="10" xfId="53" applyBorder="1" applyAlignment="1">
      <alignment vertical="center"/>
      <protection/>
    </xf>
    <xf numFmtId="49" fontId="0" fillId="0" borderId="10" xfId="0" applyNumberFormat="1" applyFill="1" applyBorder="1" applyAlignment="1">
      <alignment horizontal="left" shrinkToFit="1"/>
    </xf>
    <xf numFmtId="49" fontId="0" fillId="0" borderId="14" xfId="0" applyNumberFormat="1" applyFill="1" applyBorder="1" applyAlignment="1">
      <alignment horizontal="left" shrinkToFit="1"/>
    </xf>
    <xf numFmtId="49" fontId="4" fillId="0" borderId="10" xfId="0" applyNumberFormat="1" applyFont="1" applyFill="1" applyBorder="1" applyAlignment="1">
      <alignment horizontal="left" shrinkToFit="1"/>
    </xf>
    <xf numFmtId="49" fontId="4" fillId="0" borderId="14"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4" xfId="0" applyNumberFormat="1" applyFont="1" applyFill="1" applyBorder="1" applyAlignment="1">
      <alignment horizontal="left" shrinkToFi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0" fontId="15" fillId="37" borderId="0" xfId="0" applyFont="1" applyFill="1" applyBorder="1" applyAlignment="1">
      <alignment/>
    </xf>
    <xf numFmtId="0" fontId="63" fillId="36" borderId="14" xfId="0" applyFont="1" applyFill="1" applyBorder="1" applyAlignment="1">
      <alignment vertical="center" wrapText="1"/>
    </xf>
    <xf numFmtId="0" fontId="1" fillId="36" borderId="15" xfId="0" applyFont="1" applyFill="1" applyBorder="1" applyAlignment="1">
      <alignment vertical="center" wrapText="1"/>
    </xf>
    <xf numFmtId="49" fontId="0" fillId="0" borderId="10" xfId="0" applyNumberFormat="1" applyFont="1" applyFill="1" applyBorder="1" applyAlignment="1">
      <alignment horizontal="left" shrinkToFit="1"/>
    </xf>
    <xf numFmtId="49" fontId="0" fillId="0" borderId="10" xfId="0" applyNumberFormat="1" applyFont="1" applyFill="1" applyBorder="1" applyAlignment="1">
      <alignment horizontal="left" shrinkToFit="1"/>
    </xf>
    <xf numFmtId="49" fontId="0" fillId="0" borderId="14" xfId="0" applyNumberFormat="1" applyFont="1" applyFill="1" applyBorder="1" applyAlignment="1">
      <alignment horizontal="left" shrinkToFit="1"/>
    </xf>
    <xf numFmtId="49" fontId="7" fillId="0" borderId="10" xfId="42" applyNumberFormat="1" applyFont="1" applyBorder="1" applyAlignment="1" applyProtection="1">
      <alignment horizontal="left" shrinkToFit="1"/>
      <protection/>
    </xf>
    <xf numFmtId="49" fontId="7" fillId="0" borderId="14" xfId="42" applyNumberFormat="1" applyFont="1" applyBorder="1" applyAlignment="1" applyProtection="1">
      <alignment horizontal="left" shrinkToFit="1"/>
      <protection/>
    </xf>
    <xf numFmtId="0" fontId="2" fillId="38" borderId="16" xfId="0" applyFont="1" applyFill="1" applyBorder="1" applyAlignment="1">
      <alignment vertical="center" wrapText="1"/>
    </xf>
    <xf numFmtId="0" fontId="2" fillId="38" borderId="17" xfId="0" applyFont="1" applyFill="1" applyBorder="1" applyAlignment="1">
      <alignment vertical="center" wrapText="1"/>
    </xf>
    <xf numFmtId="0" fontId="0" fillId="0" borderId="0" xfId="0" applyAlignment="1">
      <alignment/>
    </xf>
    <xf numFmtId="0" fontId="12" fillId="0" borderId="0" xfId="0" applyFont="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vertical="center" wrapText="1"/>
    </xf>
    <xf numFmtId="0" fontId="15" fillId="34" borderId="0" xfId="0" applyFont="1" applyFill="1" applyBorder="1" applyAlignment="1">
      <alignment/>
    </xf>
    <xf numFmtId="49" fontId="4" fillId="34" borderId="11" xfId="0" applyNumberFormat="1" applyFont="1" applyFill="1" applyBorder="1" applyAlignment="1">
      <alignment horizontal="left"/>
    </xf>
    <xf numFmtId="0" fontId="2" fillId="33" borderId="14" xfId="0" applyFont="1" applyFill="1" applyBorder="1" applyAlignment="1">
      <alignment vertical="center" wrapText="1"/>
    </xf>
    <xf numFmtId="0" fontId="2" fillId="33" borderId="15" xfId="0" applyFont="1" applyFill="1" applyBorder="1" applyAlignment="1">
      <alignment vertical="center" wrapText="1"/>
    </xf>
    <xf numFmtId="0" fontId="1" fillId="35" borderId="14" xfId="0" applyFont="1" applyFill="1" applyBorder="1" applyAlignment="1">
      <alignment vertical="center" wrapText="1"/>
    </xf>
    <xf numFmtId="0" fontId="1" fillId="35" borderId="15" xfId="0" applyFont="1" applyFill="1" applyBorder="1" applyAlignment="1">
      <alignmen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 Microsoft Excel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dxfs count="3">
    <dxf>
      <font>
        <color indexed="8"/>
      </font>
    </dxf>
    <dxf>
      <font>
        <color indexed="8"/>
      </font>
    </dxf>
    <dxf>
      <font>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zavodmebel.ru/color_metal.htm" TargetMode="External" /><Relationship Id="rId2" Type="http://schemas.openxmlformats.org/officeDocument/2006/relationships/hyperlink" Target="http://zavodmebel.ru/color_obivka.htm" TargetMode="External" /><Relationship Id="rId3" Type="http://schemas.openxmlformats.org/officeDocument/2006/relationships/hyperlink" Target="http://zavodmebel.ru/blank.xls"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11"/>
  <sheetViews>
    <sheetView zoomScalePageLayoutView="0" workbookViewId="0" topLeftCell="A1">
      <selection activeCell="G7" sqref="G7"/>
    </sheetView>
  </sheetViews>
  <sheetFormatPr defaultColWidth="9.00390625" defaultRowHeight="12.75"/>
  <cols>
    <col min="1" max="1" width="5.875" style="62" customWidth="1"/>
    <col min="2" max="2" width="8.125" style="62" customWidth="1"/>
    <col min="3" max="3" width="18.00390625" style="62" customWidth="1"/>
    <col min="4" max="4" width="29.00390625" style="62" customWidth="1"/>
    <col min="5" max="5" width="39.75390625" style="62" customWidth="1"/>
    <col min="6" max="16384" width="9.125" style="62" customWidth="1"/>
  </cols>
  <sheetData>
    <row r="2" spans="2:5" ht="15">
      <c r="B2" s="67" t="s">
        <v>118</v>
      </c>
      <c r="C2" s="67" t="s">
        <v>109</v>
      </c>
      <c r="D2" s="67" t="s">
        <v>110</v>
      </c>
      <c r="E2" s="67" t="s">
        <v>111</v>
      </c>
    </row>
    <row r="3" spans="2:5" ht="12.75">
      <c r="B3" s="92">
        <v>1</v>
      </c>
      <c r="C3" s="64" t="s">
        <v>112</v>
      </c>
      <c r="D3" s="88" t="s">
        <v>116</v>
      </c>
      <c r="E3" s="90" t="s">
        <v>124</v>
      </c>
    </row>
    <row r="4" spans="2:5" ht="12.75">
      <c r="B4" s="92"/>
      <c r="C4" s="64" t="s">
        <v>113</v>
      </c>
      <c r="D4" s="89"/>
      <c r="E4" s="91"/>
    </row>
    <row r="5" spans="2:5" ht="12.75">
      <c r="B5" s="92"/>
      <c r="C5" s="64" t="s">
        <v>114</v>
      </c>
      <c r="D5" s="89"/>
      <c r="E5" s="91"/>
    </row>
    <row r="6" spans="2:5" ht="12.75">
      <c r="B6" s="92"/>
      <c r="C6" s="63" t="s">
        <v>117</v>
      </c>
      <c r="D6" s="89"/>
      <c r="E6" s="91"/>
    </row>
    <row r="7" spans="2:5" ht="12.75">
      <c r="B7" s="92"/>
      <c r="C7" s="64" t="s">
        <v>115</v>
      </c>
      <c r="D7" s="89"/>
      <c r="E7" s="91"/>
    </row>
    <row r="8" spans="2:5" ht="63.75">
      <c r="B8" s="65">
        <v>2</v>
      </c>
      <c r="C8" s="68" t="s">
        <v>121</v>
      </c>
      <c r="D8" s="64"/>
      <c r="E8" s="66" t="s">
        <v>119</v>
      </c>
    </row>
    <row r="9" spans="2:5" ht="51">
      <c r="B9" s="64">
        <v>3</v>
      </c>
      <c r="C9" s="63" t="s">
        <v>121</v>
      </c>
      <c r="D9" s="63" t="s">
        <v>120</v>
      </c>
      <c r="E9" s="66" t="s">
        <v>125</v>
      </c>
    </row>
    <row r="10" spans="2:5" ht="12.75">
      <c r="B10" s="64">
        <v>4</v>
      </c>
      <c r="C10" s="63" t="s">
        <v>122</v>
      </c>
      <c r="D10" s="64"/>
      <c r="E10" s="66" t="s">
        <v>123</v>
      </c>
    </row>
    <row r="11" spans="3:5" ht="12.75">
      <c r="C11" s="62" t="s">
        <v>122</v>
      </c>
      <c r="E11" s="62" t="s">
        <v>126</v>
      </c>
    </row>
  </sheetData>
  <sheetProtection/>
  <mergeCells count="3">
    <mergeCell ref="D3:D7"/>
    <mergeCell ref="E3:E7"/>
    <mergeCell ref="B3:B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51"/>
  <sheetViews>
    <sheetView tabSelected="1" zoomScalePageLayoutView="0" workbookViewId="0" topLeftCell="A1">
      <selection activeCell="E18" sqref="E18"/>
    </sheetView>
  </sheetViews>
  <sheetFormatPr defaultColWidth="9.00390625" defaultRowHeight="12.75"/>
  <cols>
    <col min="1" max="1" width="6.25390625" style="0" customWidth="1"/>
    <col min="4" max="4" width="14.375" style="0" customWidth="1"/>
    <col min="5" max="5" width="17.25390625" style="0" customWidth="1"/>
    <col min="7" max="7" width="29.75390625" style="0" customWidth="1"/>
  </cols>
  <sheetData>
    <row r="1" spans="1:7" ht="12.75">
      <c r="A1" s="5" t="s">
        <v>104</v>
      </c>
      <c r="C1" s="95"/>
      <c r="D1" s="95"/>
      <c r="E1" s="96"/>
      <c r="F1" s="53"/>
      <c r="G1" s="83"/>
    </row>
    <row r="2" spans="1:7" ht="12.75">
      <c r="A2" s="5" t="s">
        <v>47</v>
      </c>
      <c r="B2" s="52"/>
      <c r="C2" s="97"/>
      <c r="D2" s="97"/>
      <c r="E2" s="98"/>
      <c r="F2" s="53"/>
      <c r="G2" s="84"/>
    </row>
    <row r="3" spans="1:7" ht="12.75">
      <c r="A3" s="5" t="s">
        <v>52</v>
      </c>
      <c r="B3" s="52"/>
      <c r="C3" s="97"/>
      <c r="D3" s="97"/>
      <c r="E3" s="98"/>
      <c r="F3" s="53"/>
      <c r="G3" s="85"/>
    </row>
    <row r="4" spans="1:7" ht="12.75">
      <c r="A4" s="5" t="s">
        <v>7</v>
      </c>
      <c r="B4" s="52"/>
      <c r="C4" s="93"/>
      <c r="D4" s="93"/>
      <c r="E4" s="94"/>
      <c r="F4" s="53"/>
      <c r="G4" s="86"/>
    </row>
    <row r="5" spans="1:7" ht="12.75">
      <c r="A5" s="5" t="s">
        <v>99</v>
      </c>
      <c r="B5" s="52"/>
      <c r="C5" s="93"/>
      <c r="D5" s="93"/>
      <c r="E5" s="94"/>
      <c r="F5" s="53"/>
      <c r="G5" s="3"/>
    </row>
    <row r="6" spans="1:7" ht="12.75">
      <c r="A6" s="5" t="s">
        <v>49</v>
      </c>
      <c r="B6" s="52"/>
      <c r="C6" s="93"/>
      <c r="D6" s="93"/>
      <c r="E6" s="94"/>
      <c r="F6" s="53"/>
      <c r="G6" s="3"/>
    </row>
    <row r="7" spans="1:7" ht="12.75">
      <c r="A7" s="5" t="s">
        <v>100</v>
      </c>
      <c r="B7" s="52"/>
      <c r="C7" s="93"/>
      <c r="D7" s="93"/>
      <c r="E7" s="94"/>
      <c r="F7" s="53"/>
      <c r="G7" s="3"/>
    </row>
    <row r="8" spans="1:7" ht="12.75">
      <c r="A8" s="5" t="s">
        <v>51</v>
      </c>
      <c r="B8" s="52"/>
      <c r="C8" s="93"/>
      <c r="D8" s="93"/>
      <c r="E8" s="94"/>
      <c r="F8" s="53"/>
      <c r="G8" s="3"/>
    </row>
    <row r="9" spans="1:7" ht="12.75">
      <c r="A9" s="5" t="s">
        <v>1</v>
      </c>
      <c r="C9" s="104"/>
      <c r="D9" s="105"/>
      <c r="E9" s="106"/>
      <c r="F9" s="53"/>
      <c r="G9" s="3"/>
    </row>
    <row r="10" spans="1:7" ht="12.75">
      <c r="A10" s="5" t="s">
        <v>2</v>
      </c>
      <c r="C10" s="93"/>
      <c r="D10" s="93"/>
      <c r="E10" s="94"/>
      <c r="F10" s="53"/>
      <c r="G10" s="3"/>
    </row>
    <row r="11" spans="1:7" ht="12.75">
      <c r="A11" s="5" t="s">
        <v>3</v>
      </c>
      <c r="C11" s="107"/>
      <c r="D11" s="107"/>
      <c r="E11" s="108"/>
      <c r="F11" s="53"/>
      <c r="G11" s="3"/>
    </row>
    <row r="12" spans="1:7" ht="12.75">
      <c r="A12" s="1"/>
      <c r="C12" s="69"/>
      <c r="D12" s="69"/>
      <c r="E12" s="82"/>
      <c r="F12" s="3"/>
      <c r="G12" s="3"/>
    </row>
    <row r="13" spans="1:7" ht="22.5">
      <c r="A13" s="74" t="s">
        <v>0</v>
      </c>
      <c r="B13" s="75" t="s">
        <v>4</v>
      </c>
      <c r="C13" s="76" t="s">
        <v>5</v>
      </c>
      <c r="D13" s="76" t="s">
        <v>64</v>
      </c>
      <c r="E13" s="76" t="s">
        <v>65</v>
      </c>
      <c r="F13" s="109" t="s">
        <v>6</v>
      </c>
      <c r="G13" s="110"/>
    </row>
    <row r="14" spans="1:7" ht="38.25">
      <c r="A14" s="70"/>
      <c r="B14" s="71" t="s">
        <v>127</v>
      </c>
      <c r="C14" s="72" t="s">
        <v>103</v>
      </c>
      <c r="D14" s="73" t="s">
        <v>37</v>
      </c>
      <c r="E14" s="87" t="s">
        <v>63</v>
      </c>
      <c r="F14" s="102" t="s">
        <v>128</v>
      </c>
      <c r="G14" s="103"/>
    </row>
    <row r="15" spans="1:7" ht="12.75">
      <c r="A15" s="25">
        <v>1</v>
      </c>
      <c r="B15" s="7"/>
      <c r="C15" s="8"/>
      <c r="D15" s="6"/>
      <c r="E15" s="6"/>
      <c r="F15" s="99"/>
      <c r="G15" s="100"/>
    </row>
    <row r="16" spans="1:7" ht="12.75">
      <c r="A16" s="25">
        <f>A15+1</f>
        <v>2</v>
      </c>
      <c r="B16" s="7"/>
      <c r="C16" s="8"/>
      <c r="D16" s="6"/>
      <c r="E16" s="6"/>
      <c r="F16" s="99"/>
      <c r="G16" s="100"/>
    </row>
    <row r="17" spans="1:7" ht="12.75">
      <c r="A17" s="25">
        <f aca="true" t="shared" si="0" ref="A17:A24">A16+1</f>
        <v>3</v>
      </c>
      <c r="B17" s="7"/>
      <c r="C17" s="8"/>
      <c r="D17" s="6"/>
      <c r="E17" s="6"/>
      <c r="F17" s="99"/>
      <c r="G17" s="100"/>
    </row>
    <row r="18" spans="1:7" ht="12.75">
      <c r="A18" s="25">
        <f t="shared" si="0"/>
        <v>4</v>
      </c>
      <c r="B18" s="7"/>
      <c r="C18" s="8"/>
      <c r="D18" s="6"/>
      <c r="E18" s="6"/>
      <c r="F18" s="99"/>
      <c r="G18" s="100"/>
    </row>
    <row r="19" spans="1:7" ht="12.75">
      <c r="A19" s="25">
        <f t="shared" si="0"/>
        <v>5</v>
      </c>
      <c r="B19" s="7"/>
      <c r="C19" s="8"/>
      <c r="D19" s="6"/>
      <c r="E19" s="6"/>
      <c r="F19" s="99"/>
      <c r="G19" s="100"/>
    </row>
    <row r="20" spans="1:7" ht="12.75">
      <c r="A20" s="25">
        <f t="shared" si="0"/>
        <v>6</v>
      </c>
      <c r="B20" s="7"/>
      <c r="C20" s="8"/>
      <c r="D20" s="6"/>
      <c r="E20" s="6"/>
      <c r="F20" s="99"/>
      <c r="G20" s="100"/>
    </row>
    <row r="21" spans="1:7" ht="12.75">
      <c r="A21" s="25">
        <f t="shared" si="0"/>
        <v>7</v>
      </c>
      <c r="B21" s="7"/>
      <c r="C21" s="8"/>
      <c r="D21" s="6"/>
      <c r="E21" s="6"/>
      <c r="F21" s="99"/>
      <c r="G21" s="100"/>
    </row>
    <row r="22" spans="1:7" ht="12.75">
      <c r="A22" s="25">
        <f t="shared" si="0"/>
        <v>8</v>
      </c>
      <c r="B22" s="7"/>
      <c r="C22" s="8"/>
      <c r="D22" s="6"/>
      <c r="E22" s="6"/>
      <c r="F22" s="99"/>
      <c r="G22" s="100"/>
    </row>
    <row r="23" spans="1:7" ht="12.75">
      <c r="A23" s="25">
        <f t="shared" si="0"/>
        <v>9</v>
      </c>
      <c r="B23" s="7"/>
      <c r="C23" s="8"/>
      <c r="D23" s="6"/>
      <c r="E23" s="6"/>
      <c r="F23" s="99"/>
      <c r="G23" s="100"/>
    </row>
    <row r="24" spans="1:7" ht="12.75">
      <c r="A24" s="25">
        <f t="shared" si="0"/>
        <v>10</v>
      </c>
      <c r="B24" s="7"/>
      <c r="C24" s="8"/>
      <c r="D24" s="6"/>
      <c r="E24" s="6"/>
      <c r="F24" s="99"/>
      <c r="G24" s="100"/>
    </row>
    <row r="25" ht="12.75">
      <c r="A25" s="1"/>
    </row>
    <row r="26" spans="1:6" ht="23.25">
      <c r="A26" s="43" t="s">
        <v>55</v>
      </c>
      <c r="E26" s="77"/>
      <c r="F26" s="54"/>
    </row>
    <row r="27" spans="1:6" ht="12.75">
      <c r="A27" s="1"/>
      <c r="F27" s="55"/>
    </row>
    <row r="28" spans="1:7" ht="12.75">
      <c r="A28" s="5" t="s">
        <v>53</v>
      </c>
      <c r="C28" s="101"/>
      <c r="D28" s="101"/>
      <c r="E28" s="101"/>
      <c r="F28" s="101"/>
      <c r="G28" s="43"/>
    </row>
    <row r="29" spans="1:7" ht="12.75">
      <c r="A29" s="1"/>
      <c r="G29" s="3"/>
    </row>
    <row r="30" spans="1:7" ht="12.75">
      <c r="A30" s="48" t="s">
        <v>67</v>
      </c>
      <c r="G30" s="3"/>
    </row>
    <row r="31" spans="1:6" ht="12.75">
      <c r="A31" s="1"/>
      <c r="F31" s="50"/>
    </row>
    <row r="32" spans="1:7" ht="12.75">
      <c r="A32" s="1" t="s">
        <v>129</v>
      </c>
      <c r="F32" s="78"/>
      <c r="G32" s="56" t="s">
        <v>98</v>
      </c>
    </row>
    <row r="33" spans="1:6" ht="12.75">
      <c r="A33" s="1"/>
      <c r="F33" s="50"/>
    </row>
    <row r="34" spans="1:7" ht="12.75">
      <c r="A34" s="1"/>
      <c r="F34" s="79"/>
      <c r="G34" s="56"/>
    </row>
    <row r="35" ht="12.75">
      <c r="A35" s="48" t="s">
        <v>108</v>
      </c>
    </row>
    <row r="36" spans="1:7" ht="16.5" customHeight="1">
      <c r="A36" s="59" t="s">
        <v>33</v>
      </c>
      <c r="B36" s="33"/>
      <c r="C36" s="33"/>
      <c r="D36" s="33"/>
      <c r="E36" s="33"/>
      <c r="F36" s="33"/>
      <c r="G36" s="2"/>
    </row>
    <row r="37" spans="1:7" ht="19.5" customHeight="1">
      <c r="A37" s="112" t="s">
        <v>130</v>
      </c>
      <c r="B37" s="112"/>
      <c r="C37" s="112"/>
      <c r="D37" s="112"/>
      <c r="E37" s="112"/>
      <c r="F37" s="112"/>
      <c r="G37" s="112"/>
    </row>
    <row r="38" spans="1:7" ht="36" customHeight="1">
      <c r="A38" s="112" t="s">
        <v>105</v>
      </c>
      <c r="B38" s="112"/>
      <c r="C38" s="112"/>
      <c r="D38" s="112"/>
      <c r="E38" s="112"/>
      <c r="F38" s="112"/>
      <c r="G38" s="112"/>
    </row>
    <row r="39" spans="1:7" ht="36.75" customHeight="1">
      <c r="A39" s="112" t="s">
        <v>131</v>
      </c>
      <c r="B39" s="112"/>
      <c r="C39" s="112"/>
      <c r="D39" s="112"/>
      <c r="E39" s="112"/>
      <c r="F39" s="112"/>
      <c r="G39" s="112"/>
    </row>
    <row r="40" spans="1:7" ht="30.75" customHeight="1">
      <c r="A40" s="112" t="s">
        <v>106</v>
      </c>
      <c r="B40" s="112"/>
      <c r="C40" s="112"/>
      <c r="D40" s="112"/>
      <c r="E40" s="112"/>
      <c r="F40" s="112"/>
      <c r="G40" s="112"/>
    </row>
    <row r="41" spans="1:7" ht="66" customHeight="1">
      <c r="A41" s="112" t="s">
        <v>107</v>
      </c>
      <c r="B41" s="112"/>
      <c r="C41" s="112"/>
      <c r="D41" s="112"/>
      <c r="E41" s="112"/>
      <c r="F41" s="112"/>
      <c r="G41" s="112"/>
    </row>
    <row r="42" spans="1:7" ht="12.75">
      <c r="A42" s="111"/>
      <c r="B42" s="111"/>
      <c r="C42" s="111"/>
      <c r="D42" s="111"/>
      <c r="E42" s="111"/>
      <c r="F42" s="111"/>
      <c r="G42" s="111"/>
    </row>
    <row r="43" spans="1:7" ht="18" customHeight="1">
      <c r="A43" s="111"/>
      <c r="B43" s="111"/>
      <c r="C43" s="111"/>
      <c r="D43" s="111"/>
      <c r="E43" s="111"/>
      <c r="F43" s="111"/>
      <c r="G43" s="111"/>
    </row>
    <row r="44" spans="1:7" ht="12.75">
      <c r="A44" s="1"/>
      <c r="B44" s="15"/>
      <c r="C44" s="15"/>
      <c r="D44" s="15"/>
      <c r="E44" s="15"/>
      <c r="F44" s="15"/>
      <c r="G44" s="15"/>
    </row>
    <row r="45" spans="1:7" ht="12.75">
      <c r="A45" s="1"/>
      <c r="B45" s="15"/>
      <c r="C45" s="15"/>
      <c r="D45" s="15"/>
      <c r="E45" s="15"/>
      <c r="F45" s="15"/>
      <c r="G45" s="15"/>
    </row>
    <row r="46" spans="1:7" ht="12.75">
      <c r="A46" s="1"/>
      <c r="C46" s="17" t="s">
        <v>36</v>
      </c>
      <c r="D46" s="80"/>
      <c r="F46" s="17" t="s">
        <v>35</v>
      </c>
      <c r="G46" s="81"/>
    </row>
    <row r="47" spans="1:7" ht="12.75">
      <c r="A47" s="1"/>
      <c r="G47" s="12" t="s">
        <v>101</v>
      </c>
    </row>
    <row r="48" spans="1:5" ht="12.75">
      <c r="A48" s="1"/>
      <c r="E48" s="12"/>
    </row>
    <row r="49" ht="12.75">
      <c r="A49" t="s">
        <v>132</v>
      </c>
    </row>
    <row r="50" ht="12.75">
      <c r="A50" s="60"/>
    </row>
    <row r="51" ht="12.75">
      <c r="A51" s="61"/>
    </row>
  </sheetData>
  <sheetProtection/>
  <mergeCells count="31">
    <mergeCell ref="A43:G43"/>
    <mergeCell ref="A37:G37"/>
    <mergeCell ref="A38:G38"/>
    <mergeCell ref="A39:G39"/>
    <mergeCell ref="A40:G40"/>
    <mergeCell ref="A41:G41"/>
    <mergeCell ref="A42:G42"/>
    <mergeCell ref="F22:G22"/>
    <mergeCell ref="F23:G23"/>
    <mergeCell ref="C9:E9"/>
    <mergeCell ref="C10:E10"/>
    <mergeCell ref="C11:E11"/>
    <mergeCell ref="F13:G13"/>
    <mergeCell ref="F24:G24"/>
    <mergeCell ref="C28:F28"/>
    <mergeCell ref="F14:G14"/>
    <mergeCell ref="F15:G15"/>
    <mergeCell ref="F16:G16"/>
    <mergeCell ref="F17:G17"/>
    <mergeCell ref="F18:G18"/>
    <mergeCell ref="F19:G19"/>
    <mergeCell ref="F20:G20"/>
    <mergeCell ref="F21:G21"/>
    <mergeCell ref="C7:E7"/>
    <mergeCell ref="C8:E8"/>
    <mergeCell ref="C1:E1"/>
    <mergeCell ref="C2:E2"/>
    <mergeCell ref="C3:E3"/>
    <mergeCell ref="C4:E4"/>
    <mergeCell ref="C5:E5"/>
    <mergeCell ref="C6:E6"/>
  </mergeCells>
  <conditionalFormatting sqref="A35">
    <cfRule type="expression" priority="1" dxfId="2" stopIfTrue="1">
      <formula>"ИЛИ(C31=""Доставка через транспортную компанию"";C31=""контейнер"")"</formula>
    </cfRule>
  </conditionalFormatting>
  <dataValidations count="4">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15:D24">
      <formula1>"металлик,хром силвер 2,хром гальв.,черный (9005),белый,бежевый (1001),коричневый (8017),синий (5002),араб.медь,араб.алюм.,патина зеленая,патина золото,некраш.металл"</formula1>
    </dataValidation>
    <dataValidation type="list" allowBlank="1" showInputMessage="1" sqref="C28:F28">
      <formula1>"самовывоз,местная доставка по городу по факт. адресу,доставка через транспортную компанию (укажите) - ,контейнер"</formula1>
    </dataValidation>
    <dataValidation type="list" allowBlank="1" showInputMessage="1" showErrorMessage="1" sqref="G1">
      <formula1>Отделы</formula1>
    </dataValidation>
    <dataValidation type="list" allowBlank="1" sqref="E15:E24">
      <formula1>ЦВЕТА</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0"/>
  <sheetViews>
    <sheetView zoomScalePageLayoutView="0" workbookViewId="0" topLeftCell="A7">
      <selection activeCell="K6" sqref="K6"/>
    </sheetView>
  </sheetViews>
  <sheetFormatPr defaultColWidth="9.00390625" defaultRowHeight="12.75"/>
  <sheetData>
    <row r="1" spans="1:7" ht="12.75">
      <c r="A1" s="5" t="s">
        <v>31</v>
      </c>
      <c r="C1" s="116" t="s">
        <v>82</v>
      </c>
      <c r="D1" s="116"/>
      <c r="E1" s="116"/>
      <c r="F1" s="53"/>
      <c r="G1" s="57" t="s">
        <v>102</v>
      </c>
    </row>
    <row r="2" spans="1:7" ht="12.75">
      <c r="A2" s="51" t="s">
        <v>47</v>
      </c>
      <c r="B2" s="52"/>
      <c r="C2" s="26" t="s">
        <v>83</v>
      </c>
      <c r="D2" s="27"/>
      <c r="E2" s="27"/>
      <c r="F2" s="53"/>
      <c r="G2" t="e">
        <f>VLOOKUP($G$1,Конт,3,FALSE)</f>
        <v>#REF!</v>
      </c>
    </row>
    <row r="3" spans="1:7" ht="12.75">
      <c r="A3" s="51" t="s">
        <v>48</v>
      </c>
      <c r="B3" s="52"/>
      <c r="C3" s="26" t="s">
        <v>84</v>
      </c>
      <c r="D3" s="27"/>
      <c r="E3" s="27"/>
      <c r="F3" s="53"/>
      <c r="G3" t="e">
        <f>VLOOKUP($G$1,Конт,2,FALSE)</f>
        <v>#REF!</v>
      </c>
    </row>
    <row r="4" spans="1:7" ht="12.75">
      <c r="A4" s="51" t="s">
        <v>49</v>
      </c>
      <c r="B4" s="52"/>
      <c r="C4" s="26" t="s">
        <v>87</v>
      </c>
      <c r="D4" s="27"/>
      <c r="E4" s="27"/>
      <c r="F4" s="53"/>
      <c r="G4" s="58" t="e">
        <f>IF(VLOOKUP($G$1,Конт,4,FALSE)&lt;&gt;"",VLOOKUP($G$1,Конт,4,FALSE),"")</f>
        <v>#REF!</v>
      </c>
    </row>
    <row r="5" spans="1:6" ht="12.75">
      <c r="A5" s="51" t="s">
        <v>50</v>
      </c>
      <c r="B5" s="52"/>
      <c r="C5" s="26" t="s">
        <v>85</v>
      </c>
      <c r="D5" s="27"/>
      <c r="E5" s="27"/>
      <c r="F5" s="53"/>
    </row>
    <row r="6" spans="1:6" ht="12.75">
      <c r="A6" s="51" t="s">
        <v>51</v>
      </c>
      <c r="B6" s="52"/>
      <c r="C6" s="26" t="s">
        <v>86</v>
      </c>
      <c r="D6" s="27"/>
      <c r="E6" s="27"/>
      <c r="F6" s="53"/>
    </row>
    <row r="7" spans="1:6" ht="12.75">
      <c r="A7" s="51" t="s">
        <v>52</v>
      </c>
      <c r="B7" s="52"/>
      <c r="C7" s="26" t="s">
        <v>88</v>
      </c>
      <c r="D7" s="27"/>
      <c r="E7" s="27"/>
      <c r="F7" s="53"/>
    </row>
    <row r="8" spans="1:6" ht="12.75">
      <c r="A8" s="51" t="s">
        <v>7</v>
      </c>
      <c r="B8" s="52"/>
      <c r="C8" s="28" t="s">
        <v>9</v>
      </c>
      <c r="D8" s="27"/>
      <c r="E8" s="27"/>
      <c r="F8" s="53"/>
    </row>
    <row r="9" spans="1:6" ht="12.75">
      <c r="A9" s="5" t="s">
        <v>1</v>
      </c>
      <c r="C9" s="32" t="s">
        <v>90</v>
      </c>
      <c r="D9" s="30"/>
      <c r="E9" s="30"/>
      <c r="F9" s="53"/>
    </row>
    <row r="10" spans="1:6" ht="12.75">
      <c r="A10" s="5" t="s">
        <v>2</v>
      </c>
      <c r="C10" s="29" t="s">
        <v>89</v>
      </c>
      <c r="D10" s="30"/>
      <c r="E10" s="30"/>
      <c r="F10" s="53"/>
    </row>
    <row r="11" spans="1:6" ht="12.75">
      <c r="A11" s="4" t="s">
        <v>3</v>
      </c>
      <c r="C11" s="31" t="s">
        <v>8</v>
      </c>
      <c r="D11" s="27"/>
      <c r="E11" s="27"/>
      <c r="F11" s="53"/>
    </row>
    <row r="12" ht="12.75">
      <c r="A12" s="1"/>
    </row>
    <row r="13" spans="1:7" ht="56.25">
      <c r="A13" s="9" t="s">
        <v>0</v>
      </c>
      <c r="B13" s="10" t="s">
        <v>4</v>
      </c>
      <c r="C13" s="11" t="s">
        <v>5</v>
      </c>
      <c r="D13" s="11" t="s">
        <v>64</v>
      </c>
      <c r="E13" s="11" t="s">
        <v>65</v>
      </c>
      <c r="F13" s="117" t="s">
        <v>6</v>
      </c>
      <c r="G13" s="118"/>
    </row>
    <row r="14" spans="1:7" ht="45">
      <c r="A14" s="38"/>
      <c r="B14" s="39" t="s">
        <v>66</v>
      </c>
      <c r="C14" s="40"/>
      <c r="D14" s="41" t="s">
        <v>37</v>
      </c>
      <c r="E14" s="41" t="s">
        <v>63</v>
      </c>
      <c r="F14" s="119" t="s">
        <v>54</v>
      </c>
      <c r="G14" s="120"/>
    </row>
    <row r="15" spans="1:7" ht="12.75">
      <c r="A15" s="25">
        <v>1</v>
      </c>
      <c r="B15" s="7" t="s">
        <v>25</v>
      </c>
      <c r="C15" s="8">
        <v>19</v>
      </c>
      <c r="D15" s="6" t="s">
        <v>75</v>
      </c>
      <c r="E15" s="6"/>
      <c r="F15" s="113" t="s">
        <v>26</v>
      </c>
      <c r="G15" s="114"/>
    </row>
    <row r="16" spans="1:7" ht="12.75">
      <c r="A16" s="25">
        <f aca="true" t="shared" si="0" ref="A16:A24">A15+1</f>
        <v>2</v>
      </c>
      <c r="B16" s="7" t="s">
        <v>11</v>
      </c>
      <c r="C16" s="8">
        <v>8</v>
      </c>
      <c r="D16" s="6" t="s">
        <v>12</v>
      </c>
      <c r="E16" s="6" t="s">
        <v>57</v>
      </c>
      <c r="F16" s="113" t="s">
        <v>13</v>
      </c>
      <c r="G16" s="114"/>
    </row>
    <row r="17" spans="1:7" ht="12.75">
      <c r="A17" s="25">
        <f t="shared" si="0"/>
        <v>3</v>
      </c>
      <c r="B17" s="7" t="s">
        <v>14</v>
      </c>
      <c r="C17" s="8">
        <v>1</v>
      </c>
      <c r="D17" s="6" t="s">
        <v>10</v>
      </c>
      <c r="E17" s="6" t="s">
        <v>56</v>
      </c>
      <c r="F17" s="113" t="s">
        <v>15</v>
      </c>
      <c r="G17" s="114"/>
    </row>
    <row r="18" spans="1:7" ht="12.75">
      <c r="A18" s="25">
        <f t="shared" si="0"/>
        <v>4</v>
      </c>
      <c r="B18" s="7" t="s">
        <v>21</v>
      </c>
      <c r="C18" s="8">
        <v>2</v>
      </c>
      <c r="D18" s="6" t="s">
        <v>76</v>
      </c>
      <c r="E18" s="6" t="s">
        <v>59</v>
      </c>
      <c r="F18" s="113" t="s">
        <v>22</v>
      </c>
      <c r="G18" s="114"/>
    </row>
    <row r="19" spans="1:7" ht="12.75">
      <c r="A19" s="25">
        <f t="shared" si="0"/>
        <v>5</v>
      </c>
      <c r="B19" s="7" t="s">
        <v>19</v>
      </c>
      <c r="C19" s="8">
        <v>4</v>
      </c>
      <c r="D19" s="6" t="s">
        <v>77</v>
      </c>
      <c r="E19" s="6" t="s">
        <v>58</v>
      </c>
      <c r="F19" s="113" t="s">
        <v>20</v>
      </c>
      <c r="G19" s="114"/>
    </row>
    <row r="20" spans="1:7" ht="12.75">
      <c r="A20" s="25">
        <f t="shared" si="0"/>
        <v>6</v>
      </c>
      <c r="B20" s="7" t="s">
        <v>16</v>
      </c>
      <c r="C20" s="8">
        <v>8</v>
      </c>
      <c r="D20" s="6" t="s">
        <v>78</v>
      </c>
      <c r="E20" s="6" t="s">
        <v>60</v>
      </c>
      <c r="F20" s="113" t="s">
        <v>95</v>
      </c>
      <c r="G20" s="114"/>
    </row>
    <row r="21" spans="1:7" ht="12.75">
      <c r="A21" s="25">
        <f t="shared" si="0"/>
        <v>7</v>
      </c>
      <c r="B21" s="7" t="s">
        <v>23</v>
      </c>
      <c r="C21" s="8">
        <v>1</v>
      </c>
      <c r="D21" s="6" t="s">
        <v>79</v>
      </c>
      <c r="E21" s="6"/>
      <c r="F21" s="113" t="s">
        <v>96</v>
      </c>
      <c r="G21" s="114"/>
    </row>
    <row r="22" spans="1:7" ht="12.75">
      <c r="A22" s="25">
        <f t="shared" si="0"/>
        <v>8</v>
      </c>
      <c r="B22" s="7" t="s">
        <v>24</v>
      </c>
      <c r="C22" s="8">
        <v>8</v>
      </c>
      <c r="D22" s="6" t="s">
        <v>80</v>
      </c>
      <c r="E22" s="6" t="s">
        <v>61</v>
      </c>
      <c r="F22" s="113" t="s">
        <v>97</v>
      </c>
      <c r="G22" s="114"/>
    </row>
    <row r="23" spans="1:7" ht="12.75">
      <c r="A23" s="25">
        <f t="shared" si="0"/>
        <v>9</v>
      </c>
      <c r="B23" s="7" t="s">
        <v>27</v>
      </c>
      <c r="C23" s="8">
        <v>2</v>
      </c>
      <c r="D23" s="6" t="s">
        <v>81</v>
      </c>
      <c r="E23" s="6"/>
      <c r="F23" s="113" t="s">
        <v>28</v>
      </c>
      <c r="G23" s="114"/>
    </row>
    <row r="24" spans="1:7" ht="12.75">
      <c r="A24" s="25">
        <f t="shared" si="0"/>
        <v>10</v>
      </c>
      <c r="B24" s="7" t="s">
        <v>17</v>
      </c>
      <c r="C24" s="8">
        <v>2</v>
      </c>
      <c r="D24" s="6" t="s">
        <v>10</v>
      </c>
      <c r="E24" s="6" t="s">
        <v>62</v>
      </c>
      <c r="F24" s="113" t="s">
        <v>18</v>
      </c>
      <c r="G24" s="114"/>
    </row>
    <row r="25" ht="12.75">
      <c r="A25" s="1"/>
    </row>
    <row r="26" spans="1:6" ht="12.75">
      <c r="A26" s="43" t="s">
        <v>55</v>
      </c>
      <c r="E26" s="35">
        <v>40193</v>
      </c>
      <c r="F26" s="54"/>
    </row>
    <row r="27" spans="1:6" ht="12.75">
      <c r="A27" s="1"/>
      <c r="F27" s="55"/>
    </row>
    <row r="28" spans="1:7" ht="12.75">
      <c r="A28" s="5" t="s">
        <v>53</v>
      </c>
      <c r="C28" s="115" t="s">
        <v>93</v>
      </c>
      <c r="D28" s="115"/>
      <c r="E28" s="115"/>
      <c r="F28" s="115"/>
      <c r="G28" s="43" t="s">
        <v>94</v>
      </c>
    </row>
    <row r="29" spans="1:7" ht="12.75">
      <c r="A29" s="1"/>
      <c r="G29" s="3"/>
    </row>
    <row r="30" spans="1:7" ht="12.75">
      <c r="A30" s="48" t="s">
        <v>67</v>
      </c>
      <c r="G30" s="3"/>
    </row>
    <row r="31" spans="1:6" ht="12.75">
      <c r="A31" s="1"/>
      <c r="F31" s="50"/>
    </row>
    <row r="32" spans="1:6" ht="12.75">
      <c r="A32" s="1" t="s">
        <v>71</v>
      </c>
      <c r="F32" s="44" t="s">
        <v>91</v>
      </c>
    </row>
    <row r="33" spans="1:6" ht="12.75">
      <c r="A33" s="1"/>
      <c r="F33" s="50"/>
    </row>
    <row r="34" spans="1:6" ht="12.75">
      <c r="A34" s="1" t="s">
        <v>72</v>
      </c>
      <c r="F34" s="44" t="s">
        <v>92</v>
      </c>
    </row>
    <row r="35" spans="1:6" ht="12.75">
      <c r="A35" s="49" t="s">
        <v>68</v>
      </c>
      <c r="B35" s="36"/>
      <c r="C35" s="36"/>
      <c r="D35" s="36"/>
      <c r="E35" s="36"/>
      <c r="F35" s="36"/>
    </row>
    <row r="36" ht="12.75">
      <c r="A36" s="37"/>
    </row>
    <row r="37" spans="1:7" ht="12.75">
      <c r="A37" s="14" t="s">
        <v>32</v>
      </c>
      <c r="B37" s="18"/>
      <c r="C37" s="24"/>
      <c r="D37" s="16"/>
      <c r="E37" s="16"/>
      <c r="F37" s="16"/>
      <c r="G37" s="16"/>
    </row>
    <row r="38" spans="1:7" ht="12.75">
      <c r="A38" s="33" t="s">
        <v>33</v>
      </c>
      <c r="B38" s="33"/>
      <c r="C38" s="33"/>
      <c r="D38" s="33"/>
      <c r="E38" s="33"/>
      <c r="F38" s="33"/>
      <c r="G38" s="2"/>
    </row>
    <row r="39" spans="1:7" ht="12.75">
      <c r="A39" s="112" t="s">
        <v>69</v>
      </c>
      <c r="B39" s="112"/>
      <c r="C39" s="112"/>
      <c r="D39" s="112"/>
      <c r="E39" s="112"/>
      <c r="F39" s="112"/>
      <c r="G39" s="112"/>
    </row>
    <row r="40" spans="1:7" ht="12.75">
      <c r="A40" s="112" t="s">
        <v>70</v>
      </c>
      <c r="B40" s="112"/>
      <c r="C40" s="112"/>
      <c r="D40" s="112"/>
      <c r="E40" s="112"/>
      <c r="F40" s="112"/>
      <c r="G40" s="112"/>
    </row>
    <row r="41" spans="1:7" ht="12.75">
      <c r="A41" s="42" t="s">
        <v>34</v>
      </c>
      <c r="B41" s="34"/>
      <c r="C41" s="34"/>
      <c r="D41" s="34"/>
      <c r="E41" s="33"/>
      <c r="F41" s="33"/>
      <c r="G41" s="2"/>
    </row>
    <row r="42" spans="1:7" ht="12.75">
      <c r="A42" s="1"/>
      <c r="B42" s="15"/>
      <c r="C42" s="15"/>
      <c r="D42" s="15"/>
      <c r="E42" s="15"/>
      <c r="F42" s="15"/>
      <c r="G42" s="15"/>
    </row>
    <row r="43" spans="1:7" ht="12.75">
      <c r="A43" s="1"/>
      <c r="B43" s="15"/>
      <c r="C43" s="15"/>
      <c r="D43" s="15"/>
      <c r="E43" s="15"/>
      <c r="F43" s="15"/>
      <c r="G43" s="15"/>
    </row>
    <row r="44" spans="1:7" ht="12.75">
      <c r="A44" s="1"/>
      <c r="C44" s="17" t="s">
        <v>36</v>
      </c>
      <c r="D44" s="45">
        <v>40179</v>
      </c>
      <c r="E44" s="17" t="s">
        <v>35</v>
      </c>
      <c r="F44" s="46"/>
      <c r="G44" t="s">
        <v>90</v>
      </c>
    </row>
    <row r="45" ht="12.75">
      <c r="A45" s="1"/>
    </row>
    <row r="46" spans="1:6" ht="12.75">
      <c r="A46" s="1"/>
      <c r="E46" s="12" t="s">
        <v>74</v>
      </c>
      <c r="F46" s="47" t="s">
        <v>73</v>
      </c>
    </row>
    <row r="47" ht="12.75">
      <c r="A47" s="1"/>
    </row>
    <row r="48" ht="12.75">
      <c r="A48" s="1"/>
    </row>
    <row r="49" ht="12.75">
      <c r="A49" t="s">
        <v>29</v>
      </c>
    </row>
    <row r="50" ht="12.75">
      <c r="A50" s="13" t="s">
        <v>30</v>
      </c>
    </row>
  </sheetData>
  <sheetProtection/>
  <mergeCells count="16">
    <mergeCell ref="C1:E1"/>
    <mergeCell ref="F13:G13"/>
    <mergeCell ref="F14:G14"/>
    <mergeCell ref="F15:G15"/>
    <mergeCell ref="F16:G16"/>
    <mergeCell ref="F17:G17"/>
    <mergeCell ref="F24:G24"/>
    <mergeCell ref="C28:F28"/>
    <mergeCell ref="A39:G39"/>
    <mergeCell ref="A40:G40"/>
    <mergeCell ref="F18:G18"/>
    <mergeCell ref="F19:G19"/>
    <mergeCell ref="F20:G20"/>
    <mergeCell ref="F21:G21"/>
    <mergeCell ref="F22:G22"/>
    <mergeCell ref="F23:G23"/>
  </mergeCells>
  <conditionalFormatting sqref="A36">
    <cfRule type="expression" priority="1" dxfId="2" stopIfTrue="1">
      <formula>"ИЛИ(C31=""Доставка через транспортную компанию"";C31=""контейнер"")"</formula>
    </cfRule>
  </conditionalFormatting>
  <dataValidations count="4">
    <dataValidation type="list" allowBlank="1" showInputMessage="1" sqref="C28:E28">
      <formula1>"самовывоз,доставка по городу по факт. адресу,доставка через транспортную компанию (укажите) - ,контейнер"</formula1>
    </dataValidation>
    <dataValidation type="list" allowBlank="1" sqref="E15:E24">
      <formula1>ЦВЕТА</formula1>
    </dataValidation>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15:D24">
      <formula1>"металлик,хром гальв.,черный (9005),белый,серый (7001),бежевый (1001),коричневый (8017),араб.медь,араб.алюм.,синий (5002),зеленый (&gt;100 шт.),красный (&gt;100 шт.),желтый (&gt;100 шт.),некраш.металл"</formula1>
    </dataValidation>
    <dataValidation type="list" allowBlank="1" showInputMessage="1" showErrorMessage="1" sqref="G1">
      <formula1>Отделы</formula1>
    </dataValidation>
  </dataValidations>
  <hyperlinks>
    <hyperlink ref="A41" location="'Инструкция по уходу за столами'!A1" display="3. С инструкцией по эксплуатации столов и столешниц ознакомлен."/>
    <hyperlink ref="D14" r:id="rId1" display="RAL или название как на сайте"/>
    <hyperlink ref="E14" r:id="rId2" display="цвет к/з, ткани, пластика, МДФ и т.д."/>
    <hyperlink ref="A50" r:id="rId3" display="http://zavodmebel.ru/blank.xl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47"/>
  </sheetPr>
  <dimension ref="A1:A10"/>
  <sheetViews>
    <sheetView zoomScalePageLayoutView="0" workbookViewId="0" topLeftCell="A1">
      <selection activeCell="A12" sqref="A12"/>
    </sheetView>
  </sheetViews>
  <sheetFormatPr defaultColWidth="111.25390625" defaultRowHeight="12.75"/>
  <cols>
    <col min="1" max="1" width="111.25390625" style="23" customWidth="1"/>
    <col min="2" max="16384" width="111.25390625" style="18" customWidth="1"/>
  </cols>
  <sheetData>
    <row r="1" ht="54.75" customHeight="1">
      <c r="A1" s="19" t="s">
        <v>38</v>
      </c>
    </row>
    <row r="2" ht="149.25" customHeight="1">
      <c r="A2" s="21" t="s">
        <v>39</v>
      </c>
    </row>
    <row r="3" ht="15.75">
      <c r="A3" s="22" t="s">
        <v>40</v>
      </c>
    </row>
    <row r="4" ht="15.75">
      <c r="A4" s="21" t="s">
        <v>41</v>
      </c>
    </row>
    <row r="5" ht="15.75">
      <c r="A5" s="21" t="s">
        <v>42</v>
      </c>
    </row>
    <row r="6" ht="31.5">
      <c r="A6" s="21" t="s">
        <v>43</v>
      </c>
    </row>
    <row r="7" ht="15.75">
      <c r="A7" s="21" t="s">
        <v>44</v>
      </c>
    </row>
    <row r="8" ht="15.75">
      <c r="A8" s="20"/>
    </row>
    <row r="9" ht="15.75">
      <c r="A9" s="22" t="s">
        <v>45</v>
      </c>
    </row>
    <row r="10" ht="80.25" customHeight="1">
      <c r="A10" s="21" t="s">
        <v>46</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Техсервис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Sergey</cp:lastModifiedBy>
  <cp:lastPrinted>2014-10-17T06:52:19Z</cp:lastPrinted>
  <dcterms:created xsi:type="dcterms:W3CDTF">2004-02-11T13:18:45Z</dcterms:created>
  <dcterms:modified xsi:type="dcterms:W3CDTF">2016-04-29T08:43:28Z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